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Spending &amp; Saving Track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8" i="1"/>
  <c r="C7" i="1"/>
  <c r="C11" i="1" l="1"/>
  <c r="C10" i="1"/>
</calcChain>
</file>

<file path=xl/sharedStrings.xml><?xml version="1.0" encoding="utf-8"?>
<sst xmlns="http://schemas.openxmlformats.org/spreadsheetml/2006/main" count="52" uniqueCount="39">
  <si>
    <t>Spending and Saving Worksheet</t>
  </si>
  <si>
    <t>Category</t>
  </si>
  <si>
    <t>Amount</t>
  </si>
  <si>
    <t>Notes</t>
  </si>
  <si>
    <t>Total Income</t>
  </si>
  <si>
    <t>Auto-calculated</t>
  </si>
  <si>
    <t>Total Expenses</t>
  </si>
  <si>
    <t>Total Savings</t>
  </si>
  <si>
    <t>Surplus/Deficit</t>
  </si>
  <si>
    <t>Income - (Expenses + Savings)</t>
  </si>
  <si>
    <t>Date</t>
  </si>
  <si>
    <t>Source</t>
  </si>
  <si>
    <t>Salary</t>
  </si>
  <si>
    <t>Monthly paycheck</t>
  </si>
  <si>
    <t>Freelance Project</t>
  </si>
  <si>
    <t>Design work</t>
  </si>
  <si>
    <t>Payment Method</t>
  </si>
  <si>
    <t>Rent</t>
  </si>
  <si>
    <t>Bank Transfer</t>
  </si>
  <si>
    <t>Monthly apartment rent</t>
  </si>
  <si>
    <t>Groceries</t>
  </si>
  <si>
    <t>Credit Card</t>
  </si>
  <si>
    <t>Weekly shopping</t>
  </si>
  <si>
    <t>Entertainment</t>
  </si>
  <si>
    <t>Cash</t>
  </si>
  <si>
    <t>Movie tickets</t>
  </si>
  <si>
    <t>Savings Type</t>
  </si>
  <si>
    <t>Emergency Fund</t>
  </si>
  <si>
    <t>Monthly contribution</t>
  </si>
  <si>
    <t>Vacation Savings</t>
  </si>
  <si>
    <t>Planned trip</t>
  </si>
  <si>
    <t>Summary</t>
  </si>
  <si>
    <t>Income</t>
  </si>
  <si>
    <t>Expenses</t>
  </si>
  <si>
    <t>Savings</t>
  </si>
  <si>
    <t>Percentage of income spent</t>
  </si>
  <si>
    <t>Total Expenses / Total Income</t>
  </si>
  <si>
    <t>Add text…</t>
  </si>
  <si>
    <t>by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</si>
</sst>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14996795556505021"/>
      </bottom>
      <diagonal/>
    </border>
    <border>
      <left/>
      <right/>
      <top style="thin">
        <color theme="0" tint="-0.24994659260841701"/>
      </top>
      <bottom style="thin">
        <color theme="0" tint="-0.1499679555650502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14" fontId="0" fillId="0" borderId="0" xfId="0" applyNumberFormat="1" applyAlignment="1">
      <alignment horizontal="left"/>
    </xf>
    <xf numFmtId="170" fontId="0" fillId="0" borderId="0" xfId="0" applyNumberFormat="1" applyAlignment="1">
      <alignment horizontal="left"/>
    </xf>
    <xf numFmtId="14" fontId="0" fillId="0" borderId="0" xfId="0" applyNumberFormat="1"/>
    <xf numFmtId="170" fontId="1" fillId="0" borderId="0" xfId="0" applyNumberFormat="1" applyFont="1" applyAlignment="1">
      <alignment horizontal="left"/>
    </xf>
    <xf numFmtId="0" fontId="0" fillId="0" borderId="0" xfId="0" applyAlignment="1">
      <alignment horizontal="left" wrapText="1"/>
    </xf>
    <xf numFmtId="170" fontId="5" fillId="0" borderId="0" xfId="0" applyNumberFormat="1" applyFont="1" applyAlignment="1">
      <alignment horizontal="left"/>
    </xf>
    <xf numFmtId="170" fontId="4" fillId="0" borderId="0" xfId="0" applyNumberFormat="1" applyFont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left" vertical="top"/>
    </xf>
    <xf numFmtId="10" fontId="5" fillId="0" borderId="0" xfId="0" applyNumberFormat="1" applyFont="1" applyAlignment="1">
      <alignment horizontal="left"/>
    </xf>
    <xf numFmtId="0" fontId="0" fillId="3" borderId="7" xfId="0" applyFill="1" applyBorder="1" applyAlignment="1">
      <alignment wrapText="1"/>
    </xf>
    <xf numFmtId="0" fontId="0" fillId="3" borderId="6" xfId="0" applyFill="1" applyBorder="1" applyAlignment="1">
      <alignment horizontal="left" wrapText="1"/>
    </xf>
    <xf numFmtId="0" fontId="0" fillId="3" borderId="5" xfId="0" applyFill="1" applyBorder="1" applyAlignment="1">
      <alignment horizontal="left" wrapText="1"/>
    </xf>
    <xf numFmtId="0" fontId="0" fillId="2" borderId="0" xfId="0" applyFill="1" applyBorder="1" applyAlignment="1">
      <alignment wrapText="1"/>
    </xf>
  </cellXfs>
  <cellStyles count="1">
    <cellStyle name="Normal" xfId="0" builtinId="0"/>
  </cellStyles>
  <dxfs count="24">
    <dxf>
      <font>
        <color rgb="FFC00000"/>
      </font>
    </dxf>
    <dxf>
      <font>
        <color rgb="FFC00000"/>
      </font>
    </dxf>
    <dxf>
      <numFmt numFmtId="170" formatCode="&quot;$&quot;#,##0.00"/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  <border diagonalUp="0" diagonalDown="0" outline="0">
        <left style="thin">
          <color theme="0" tint="-0.24994659260841701"/>
        </left>
        <right/>
        <top/>
        <bottom/>
      </border>
    </dxf>
    <dxf>
      <numFmt numFmtId="170" formatCode="&quot;$&quot;#,##0.00"/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numFmt numFmtId="19" formatCode="dd/mm/yy"/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  <border diagonalUp="0" diagonalDown="0" outline="0">
        <left style="thin">
          <color theme="0" tint="-0.24994659260841701"/>
        </left>
        <right/>
        <top/>
        <bottom/>
      </border>
    </dxf>
    <dxf>
      <font>
        <strike val="0"/>
        <outline val="0"/>
        <shadow val="0"/>
        <u val="none"/>
        <vertAlign val="baseline"/>
        <sz val="11"/>
        <color rgb="FFC00000"/>
        <name val="Calibri"/>
        <scheme val="minor"/>
      </font>
      <numFmt numFmtId="170" formatCode="&quot;$&quot;#,##0.00"/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font>
        <color rgb="FFC00000"/>
      </font>
    </dxf>
    <dxf>
      <numFmt numFmtId="19" formatCode="dd/mm/yy"/>
    </dxf>
    <dxf>
      <numFmt numFmtId="170" formatCode="&quot;$&quot;#,##0.00"/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numFmt numFmtId="19" formatCode="dd/mm/yy"/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6:D11" totalsRowShown="0" headerRowDxfId="23" dataDxfId="8">
  <autoFilter ref="B6:D11"/>
  <tableColumns count="3">
    <tableColumn id="1" name="Category" dataDxfId="11"/>
    <tableColumn id="2" name="Amount" dataDxfId="10"/>
    <tableColumn id="3" name="Notes" dataDxfId="9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15:E20" totalsRowShown="0" headerRowDxfId="22" dataDxfId="3">
  <autoFilter ref="B15:E20"/>
  <tableColumns count="4">
    <tableColumn id="1" name="Date" dataDxfId="7"/>
    <tableColumn id="2" name="Source" dataDxfId="6"/>
    <tableColumn id="3" name="Amount" dataDxfId="5"/>
    <tableColumn id="4" name="Notes" dataDxfId="4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24:F30" totalsRowShown="0" headerRowDxfId="19" dataDxfId="20">
  <autoFilter ref="B24:F30"/>
  <tableColumns count="5">
    <tableColumn id="1" name="Date" dataDxfId="17"/>
    <tableColumn id="2" name="Category" dataDxfId="16"/>
    <tableColumn id="3" name="Amount" dataDxfId="14"/>
    <tableColumn id="4" name="Payment Method" dataDxfId="15"/>
    <tableColumn id="5" name="Notes" dataDxfId="21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34:E39" totalsRowShown="0" headerRowDxfId="18">
  <autoFilter ref="B34:E39"/>
  <tableColumns count="4">
    <tableColumn id="1" name="Date" dataDxfId="13"/>
    <tableColumn id="2" name="Savings Type"/>
    <tableColumn id="3" name="Amount" dataDxfId="2"/>
    <tableColumn id="4" name="Notes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45"/>
  <sheetViews>
    <sheetView showGridLines="0" tabSelected="1" workbookViewId="0">
      <selection activeCell="G11" sqref="G11"/>
    </sheetView>
  </sheetViews>
  <sheetFormatPr defaultRowHeight="15" x14ac:dyDescent="0.25"/>
  <cols>
    <col min="1" max="1" width="4.28515625" customWidth="1"/>
    <col min="2" max="6" width="28.7109375" customWidth="1"/>
  </cols>
  <sheetData>
    <row r="1" spans="2:6" x14ac:dyDescent="0.25">
      <c r="B1" s="1"/>
      <c r="C1" s="1"/>
      <c r="D1" s="1"/>
      <c r="E1" s="1"/>
      <c r="F1" s="1"/>
    </row>
    <row r="2" spans="2:6" ht="38.25" customHeight="1" thickBot="1" x14ac:dyDescent="0.3">
      <c r="B2" s="16" t="s">
        <v>0</v>
      </c>
      <c r="C2" s="16"/>
      <c r="D2" s="16"/>
      <c r="E2" s="16"/>
      <c r="F2" s="16"/>
    </row>
    <row r="3" spans="2:6" ht="15.75" thickTop="1" x14ac:dyDescent="0.25">
      <c r="B3" s="1"/>
      <c r="C3" s="1"/>
      <c r="D3" s="1"/>
      <c r="E3" s="1"/>
      <c r="F3" s="1"/>
    </row>
    <row r="4" spans="2:6" ht="21" x14ac:dyDescent="0.35">
      <c r="B4" s="2" t="s">
        <v>31</v>
      </c>
      <c r="C4" s="1"/>
      <c r="D4" s="1"/>
      <c r="E4" s="1"/>
      <c r="F4" s="1"/>
    </row>
    <row r="5" spans="2:6" x14ac:dyDescent="0.25">
      <c r="B5" s="1"/>
      <c r="C5" s="1"/>
      <c r="D5" s="1"/>
      <c r="E5" s="1"/>
      <c r="F5" s="1"/>
    </row>
    <row r="6" spans="2:6" ht="24.95" customHeight="1" x14ac:dyDescent="0.25">
      <c r="B6" s="1" t="s">
        <v>1</v>
      </c>
      <c r="C6" s="1" t="s">
        <v>2</v>
      </c>
      <c r="D6" s="10" t="s">
        <v>3</v>
      </c>
      <c r="E6" s="19" t="s">
        <v>37</v>
      </c>
      <c r="F6" s="20"/>
    </row>
    <row r="7" spans="2:6" ht="24.95" customHeight="1" x14ac:dyDescent="0.25">
      <c r="B7" s="1" t="s">
        <v>4</v>
      </c>
      <c r="C7" s="8">
        <f>SUM(Table2[Amount])</f>
        <v>3500</v>
      </c>
      <c r="D7" s="11" t="s">
        <v>5</v>
      </c>
      <c r="E7" s="19"/>
      <c r="F7" s="20"/>
    </row>
    <row r="8" spans="2:6" ht="24.95" customHeight="1" x14ac:dyDescent="0.25">
      <c r="B8" s="1" t="s">
        <v>6</v>
      </c>
      <c r="C8" s="8">
        <f>SUM(Table3[Amount])</f>
        <v>1600</v>
      </c>
      <c r="D8" s="11" t="s">
        <v>5</v>
      </c>
      <c r="E8" s="19"/>
      <c r="F8" s="20"/>
    </row>
    <row r="9" spans="2:6" ht="24.95" customHeight="1" x14ac:dyDescent="0.25">
      <c r="B9" s="1" t="s">
        <v>7</v>
      </c>
      <c r="C9" s="8">
        <f>SUM(Table4[Amount])</f>
        <v>500</v>
      </c>
      <c r="D9" s="11" t="s">
        <v>5</v>
      </c>
      <c r="E9" s="19"/>
      <c r="F9" s="20"/>
    </row>
    <row r="10" spans="2:6" ht="24.95" customHeight="1" x14ac:dyDescent="0.25">
      <c r="B10" s="1" t="s">
        <v>8</v>
      </c>
      <c r="C10" s="9">
        <f>C7-(C8+C9)</f>
        <v>1400</v>
      </c>
      <c r="D10" s="11" t="s">
        <v>9</v>
      </c>
      <c r="E10" s="19"/>
      <c r="F10" s="20"/>
    </row>
    <row r="11" spans="2:6" ht="24.95" customHeight="1" x14ac:dyDescent="0.25">
      <c r="B11" s="7" t="s">
        <v>35</v>
      </c>
      <c r="C11" s="17">
        <f>C8/C7</f>
        <v>0.45714285714285713</v>
      </c>
      <c r="D11" s="13" t="s">
        <v>36</v>
      </c>
      <c r="E11" s="19"/>
      <c r="F11" s="20"/>
    </row>
    <row r="12" spans="2:6" ht="24.95" customHeight="1" x14ac:dyDescent="0.25">
      <c r="B12" s="1"/>
      <c r="C12" s="6"/>
      <c r="D12" s="1"/>
      <c r="E12" s="1"/>
      <c r="F12" s="1"/>
    </row>
    <row r="13" spans="2:6" ht="21" x14ac:dyDescent="0.35">
      <c r="B13" s="2" t="s">
        <v>32</v>
      </c>
      <c r="C13" s="1"/>
      <c r="D13" s="1"/>
      <c r="E13" s="1"/>
    </row>
    <row r="14" spans="2:6" x14ac:dyDescent="0.25">
      <c r="B14" s="1"/>
      <c r="C14" s="1"/>
      <c r="D14" s="1"/>
      <c r="E14" s="1"/>
    </row>
    <row r="15" spans="2:6" ht="24.95" customHeight="1" x14ac:dyDescent="0.25">
      <c r="B15" s="1" t="s">
        <v>10</v>
      </c>
      <c r="C15" s="1" t="s">
        <v>11</v>
      </c>
      <c r="D15" s="1" t="s">
        <v>2</v>
      </c>
      <c r="E15" s="10" t="s">
        <v>3</v>
      </c>
      <c r="F15" s="18" t="s">
        <v>37</v>
      </c>
    </row>
    <row r="16" spans="2:6" ht="24.95" customHeight="1" x14ac:dyDescent="0.25">
      <c r="B16" s="3">
        <v>45302</v>
      </c>
      <c r="C16" s="1" t="s">
        <v>12</v>
      </c>
      <c r="D16" s="4">
        <v>3000</v>
      </c>
      <c r="E16" s="11" t="s">
        <v>13</v>
      </c>
      <c r="F16" s="18"/>
    </row>
    <row r="17" spans="2:6" ht="24.95" customHeight="1" x14ac:dyDescent="0.25">
      <c r="B17" s="3">
        <v>45423</v>
      </c>
      <c r="C17" s="1" t="s">
        <v>14</v>
      </c>
      <c r="D17" s="4">
        <v>500</v>
      </c>
      <c r="E17" s="11" t="s">
        <v>15</v>
      </c>
      <c r="F17" s="18"/>
    </row>
    <row r="18" spans="2:6" ht="24.95" customHeight="1" x14ac:dyDescent="0.25">
      <c r="B18" s="3"/>
      <c r="C18" s="1"/>
      <c r="D18" s="4"/>
      <c r="E18" s="13"/>
      <c r="F18" s="18"/>
    </row>
    <row r="19" spans="2:6" ht="24.95" customHeight="1" x14ac:dyDescent="0.25">
      <c r="B19" s="3"/>
      <c r="C19" s="1"/>
      <c r="D19" s="4"/>
      <c r="E19" s="11"/>
      <c r="F19" s="18"/>
    </row>
    <row r="20" spans="2:6" ht="24.95" customHeight="1" x14ac:dyDescent="0.25">
      <c r="B20" s="3"/>
      <c r="C20" s="1"/>
      <c r="D20" s="4"/>
      <c r="E20" s="11"/>
      <c r="F20" s="18"/>
    </row>
    <row r="21" spans="2:6" ht="24.95" customHeight="1" x14ac:dyDescent="0.25">
      <c r="B21" s="3"/>
      <c r="C21" s="1"/>
      <c r="D21" s="4"/>
      <c r="E21" s="12"/>
      <c r="F21" s="21"/>
    </row>
    <row r="22" spans="2:6" ht="21" x14ac:dyDescent="0.35">
      <c r="B22" s="2" t="s">
        <v>33</v>
      </c>
      <c r="C22" s="1"/>
      <c r="D22" s="1"/>
      <c r="E22" s="1"/>
      <c r="F22" s="1"/>
    </row>
    <row r="23" spans="2:6" x14ac:dyDescent="0.25">
      <c r="B23" s="1"/>
      <c r="C23" s="1"/>
      <c r="D23" s="1"/>
      <c r="E23" s="1"/>
      <c r="F23" s="1"/>
    </row>
    <row r="24" spans="2:6" ht="24.95" customHeight="1" x14ac:dyDescent="0.25">
      <c r="B24" s="1" t="s">
        <v>10</v>
      </c>
      <c r="C24" s="1" t="s">
        <v>1</v>
      </c>
      <c r="D24" s="1" t="s">
        <v>2</v>
      </c>
      <c r="E24" s="1" t="s">
        <v>16</v>
      </c>
      <c r="F24" s="1" t="s">
        <v>3</v>
      </c>
    </row>
    <row r="25" spans="2:6" ht="24.95" customHeight="1" x14ac:dyDescent="0.25">
      <c r="B25" s="3">
        <v>45333</v>
      </c>
      <c r="C25" s="1" t="s">
        <v>17</v>
      </c>
      <c r="D25" s="4">
        <v>1200</v>
      </c>
      <c r="E25" s="1" t="s">
        <v>18</v>
      </c>
      <c r="F25" s="1" t="s">
        <v>19</v>
      </c>
    </row>
    <row r="26" spans="2:6" ht="24.95" customHeight="1" x14ac:dyDescent="0.25">
      <c r="B26" s="3">
        <v>45515</v>
      </c>
      <c r="C26" s="1" t="s">
        <v>20</v>
      </c>
      <c r="D26" s="4">
        <v>300</v>
      </c>
      <c r="E26" s="1" t="s">
        <v>21</v>
      </c>
      <c r="F26" s="1" t="s">
        <v>22</v>
      </c>
    </row>
    <row r="27" spans="2:6" ht="24.95" customHeight="1" x14ac:dyDescent="0.25">
      <c r="B27" s="3">
        <v>45576</v>
      </c>
      <c r="C27" s="1" t="s">
        <v>23</v>
      </c>
      <c r="D27" s="4">
        <v>100</v>
      </c>
      <c r="E27" s="1" t="s">
        <v>24</v>
      </c>
      <c r="F27" s="1" t="s">
        <v>25</v>
      </c>
    </row>
    <row r="28" spans="2:6" ht="24.95" customHeight="1" x14ac:dyDescent="0.25">
      <c r="B28" s="3"/>
      <c r="C28" s="1"/>
      <c r="D28" s="4"/>
      <c r="E28" s="1"/>
      <c r="F28" s="1"/>
    </row>
    <row r="29" spans="2:6" ht="24.95" customHeight="1" x14ac:dyDescent="0.25">
      <c r="B29" s="3"/>
      <c r="C29" s="1"/>
      <c r="D29" s="4"/>
      <c r="E29" s="1"/>
      <c r="F29" s="1"/>
    </row>
    <row r="30" spans="2:6" ht="24.95" customHeight="1" x14ac:dyDescent="0.25">
      <c r="B30" s="3"/>
      <c r="C30" s="1"/>
      <c r="D30" s="4"/>
      <c r="E30" s="1"/>
      <c r="F30" s="1"/>
    </row>
    <row r="31" spans="2:6" ht="24.95" customHeight="1" x14ac:dyDescent="0.25">
      <c r="B31" s="3"/>
      <c r="C31" s="1"/>
      <c r="D31" s="4"/>
      <c r="E31" s="1"/>
      <c r="F31" s="1"/>
    </row>
    <row r="32" spans="2:6" ht="24.95" customHeight="1" x14ac:dyDescent="0.35">
      <c r="B32" s="2" t="s">
        <v>34</v>
      </c>
      <c r="C32" s="1"/>
      <c r="D32" s="1"/>
      <c r="E32" s="1"/>
      <c r="F32" s="1"/>
    </row>
    <row r="33" spans="2:6" ht="24.95" customHeight="1" x14ac:dyDescent="0.25">
      <c r="B33" s="1"/>
      <c r="C33" s="1"/>
      <c r="D33" s="1"/>
      <c r="E33" s="1"/>
    </row>
    <row r="34" spans="2:6" ht="24.95" customHeight="1" x14ac:dyDescent="0.25">
      <c r="B34" s="1" t="s">
        <v>10</v>
      </c>
      <c r="C34" s="1" t="s">
        <v>26</v>
      </c>
      <c r="D34" s="1" t="s">
        <v>2</v>
      </c>
      <c r="E34" s="10" t="s">
        <v>3</v>
      </c>
      <c r="F34" s="18" t="s">
        <v>37</v>
      </c>
    </row>
    <row r="35" spans="2:6" ht="24.95" customHeight="1" x14ac:dyDescent="0.25">
      <c r="B35" s="3">
        <v>45302</v>
      </c>
      <c r="C35" s="1" t="s">
        <v>27</v>
      </c>
      <c r="D35" s="4">
        <v>200</v>
      </c>
      <c r="E35" s="11" t="s">
        <v>28</v>
      </c>
      <c r="F35" s="18"/>
    </row>
    <row r="36" spans="2:6" ht="24.95" customHeight="1" x14ac:dyDescent="0.25">
      <c r="B36" s="3">
        <v>45576</v>
      </c>
      <c r="C36" s="1" t="s">
        <v>29</v>
      </c>
      <c r="D36" s="4">
        <v>300</v>
      </c>
      <c r="E36" s="11" t="s">
        <v>30</v>
      </c>
      <c r="F36" s="18"/>
    </row>
    <row r="37" spans="2:6" ht="24.95" customHeight="1" x14ac:dyDescent="0.25">
      <c r="B37" s="5"/>
      <c r="D37" s="4"/>
      <c r="E37" s="14"/>
      <c r="F37" s="18"/>
    </row>
    <row r="38" spans="2:6" ht="24.95" customHeight="1" x14ac:dyDescent="0.25">
      <c r="B38" s="5"/>
      <c r="D38" s="4"/>
      <c r="E38" s="15"/>
      <c r="F38" s="18"/>
    </row>
    <row r="39" spans="2:6" ht="24.95" customHeight="1" x14ac:dyDescent="0.25">
      <c r="B39" s="5"/>
      <c r="D39" s="4"/>
      <c r="F39" s="18"/>
    </row>
    <row r="45" spans="2:6" x14ac:dyDescent="0.25">
      <c r="B45" t="s">
        <v>38</v>
      </c>
    </row>
  </sheetData>
  <mergeCells count="7">
    <mergeCell ref="B2:F2"/>
    <mergeCell ref="E6:F6"/>
    <mergeCell ref="E7:F7"/>
    <mergeCell ref="E8:F8"/>
    <mergeCell ref="E9:F9"/>
    <mergeCell ref="E10:F10"/>
    <mergeCell ref="E11:F11"/>
  </mergeCells>
  <conditionalFormatting sqref="C12 C10">
    <cfRule type="cellIs" dxfId="1" priority="2" operator="lessThan">
      <formula>0</formula>
    </cfRule>
  </conditionalFormatting>
  <conditionalFormatting sqref="D25:D31">
    <cfRule type="cellIs" dxfId="0" priority="1" operator="greaterThan">
      <formula>500</formula>
    </cfRule>
  </conditionalFormatting>
  <dataValidations count="2">
    <dataValidation allowBlank="1" showInputMessage="1" showErrorMessage="1" prompt="Spending and Saving Worksheet draft for personal or household financial tracking. It is designed to categorize income, expenses, savings, and calculate surplus/deficit automatically." sqref="B2:F2"/>
    <dataValidation allowBlank="1" showInputMessage="1" showErrorMessage="1" prompt="Expenses exceeding a threshold (e.g., $500) turns Red" sqref="D24"/>
  </dataValidations>
  <pageMargins left="0.25" right="0.25" top="0.75" bottom="0.75" header="0.3" footer="0.3"/>
  <pageSetup scale="68" fitToHeight="0" orientation="portrait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Spending &amp; Saving 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2024-12-02T10:49:38Z</cp:lastPrinted>
  <dcterms:created xsi:type="dcterms:W3CDTF">2024-12-02T10:29:23Z</dcterms:created>
  <dcterms:modified xsi:type="dcterms:W3CDTF">2024-12-02T10:49:58Z</dcterms:modified>
</cp:coreProperties>
</file>