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Paysli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8" i="1"/>
  <c r="E16" i="1"/>
  <c r="E20" i="1" l="1"/>
  <c r="D27" i="1" l="1"/>
  <c r="D26" i="1"/>
  <c r="D25" i="1"/>
  <c r="D28" i="1"/>
  <c r="D31" i="1" l="1"/>
  <c r="C33" i="1" s="1"/>
</calcChain>
</file>

<file path=xl/sharedStrings.xml><?xml version="1.0" encoding="utf-8"?>
<sst xmlns="http://schemas.openxmlformats.org/spreadsheetml/2006/main" count="46" uniqueCount="44">
  <si>
    <t>Employee Payslip</t>
  </si>
  <si>
    <t>Description</t>
  </si>
  <si>
    <t>Hours Worked</t>
  </si>
  <si>
    <t>Rate ($)</t>
  </si>
  <si>
    <t>Amount ($)</t>
  </si>
  <si>
    <t>Regular Pay</t>
  </si>
  <si>
    <t>Overtime Pay</t>
  </si>
  <si>
    <t>Bonus</t>
  </si>
  <si>
    <t>Gross Pay</t>
  </si>
  <si>
    <t>Deductions</t>
  </si>
  <si>
    <t>Federal Tax (12%)</t>
  </si>
  <si>
    <t>State Tax (5%)</t>
  </si>
  <si>
    <t>Social Security (6.2%)</t>
  </si>
  <si>
    <t>Medicare (1.45%)</t>
  </si>
  <si>
    <t>Health Insurance</t>
  </si>
  <si>
    <t>Fixed deduction</t>
  </si>
  <si>
    <t>Total Deductions</t>
  </si>
  <si>
    <t>Net Pay</t>
  </si>
  <si>
    <t>John Doe</t>
  </si>
  <si>
    <t>From</t>
  </si>
  <si>
    <t>To</t>
  </si>
  <si>
    <r>
      <t>Company Name</t>
    </r>
    <r>
      <rPr>
        <sz val="11"/>
        <color theme="1"/>
        <rFont val="Lato"/>
        <family val="2"/>
      </rPr>
      <t>: ABC Corporation</t>
    </r>
  </si>
  <si>
    <r>
      <t>Company Address</t>
    </r>
    <r>
      <rPr>
        <sz val="11"/>
        <color theme="1"/>
        <rFont val="Lato"/>
        <family val="2"/>
      </rPr>
      <t>: 123 Main Street, New York, NY 10001</t>
    </r>
  </si>
  <si>
    <r>
      <t>Phone</t>
    </r>
    <r>
      <rPr>
        <sz val="11"/>
        <color theme="1"/>
        <rFont val="Lato"/>
        <family val="2"/>
      </rPr>
      <t>: (123) 456-7890</t>
    </r>
  </si>
  <si>
    <r>
      <t>Email</t>
    </r>
    <r>
      <rPr>
        <sz val="11"/>
        <color theme="1"/>
        <rFont val="Lato"/>
        <family val="2"/>
      </rPr>
      <t>: payroll@abccorp.com</t>
    </r>
  </si>
  <si>
    <r>
      <t>Employee Name</t>
    </r>
    <r>
      <rPr>
        <sz val="11"/>
        <color theme="1"/>
        <rFont val="Lato"/>
        <family val="2"/>
      </rPr>
      <t xml:space="preserve">: </t>
    </r>
  </si>
  <si>
    <r>
      <t>Employee ID</t>
    </r>
    <r>
      <rPr>
        <sz val="11"/>
        <color theme="1"/>
        <rFont val="Lato"/>
        <family val="2"/>
      </rPr>
      <t xml:space="preserve">: </t>
    </r>
  </si>
  <si>
    <r>
      <t>Position</t>
    </r>
    <r>
      <rPr>
        <sz val="11"/>
        <color theme="1"/>
        <rFont val="Lato"/>
        <family val="2"/>
      </rPr>
      <t>:</t>
    </r>
  </si>
  <si>
    <r>
      <t>Pay Date</t>
    </r>
    <r>
      <rPr>
        <sz val="11"/>
        <color theme="1"/>
        <rFont val="Lato"/>
        <family val="2"/>
      </rPr>
      <t>:</t>
    </r>
  </si>
  <si>
    <t>Pay Period:</t>
  </si>
  <si>
    <t>Software Engineer</t>
  </si>
  <si>
    <t>Percentage (%)</t>
  </si>
  <si>
    <t>Note</t>
  </si>
  <si>
    <t>Direct Deposit (✔)</t>
  </si>
  <si>
    <t>****5678</t>
  </si>
  <si>
    <t>Employee Acknowledgment:</t>
  </si>
  <si>
    <t>"I acknowledge receipt of this payslip."</t>
  </si>
  <si>
    <t>Employee Signature:</t>
  </si>
  <si>
    <r>
      <t>Date:</t>
    </r>
    <r>
      <rPr>
        <sz val="11"/>
        <color theme="1"/>
        <rFont val="Lato"/>
        <family val="2"/>
      </rPr>
      <t xml:space="preserve"> </t>
    </r>
  </si>
  <si>
    <t>ABC Bank</t>
  </si>
  <si>
    <t xml:space="preserve">          Payment Method:</t>
  </si>
  <si>
    <r>
      <t xml:space="preserve">          Bank Name</t>
    </r>
    <r>
      <rPr>
        <sz val="11"/>
        <color theme="1"/>
        <rFont val="Lato"/>
        <family val="2"/>
      </rPr>
      <t xml:space="preserve">: </t>
    </r>
  </si>
  <si>
    <r>
      <t xml:space="preserve">          Account Number</t>
    </r>
    <r>
      <rPr>
        <sz val="11"/>
        <color theme="1"/>
        <rFont val="Lato"/>
        <family val="2"/>
      </rPr>
      <t xml:space="preserve">: </t>
    </r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</si>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</sst>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Lato"/>
      <family val="2"/>
    </font>
    <font>
      <sz val="11"/>
      <color theme="1"/>
      <name val="Lato"/>
      <family val="2"/>
    </font>
    <font>
      <b/>
      <sz val="22"/>
      <color theme="1"/>
      <name val="Lato"/>
      <family val="2"/>
    </font>
    <font>
      <b/>
      <sz val="13.5"/>
      <color theme="1"/>
      <name val="Lato"/>
      <family val="2"/>
    </font>
    <font>
      <sz val="10"/>
      <color theme="1"/>
      <name val="Lato"/>
      <family val="2"/>
    </font>
    <font>
      <i/>
      <sz val="11"/>
      <color theme="1"/>
      <name val="Lato"/>
      <family val="2"/>
    </font>
    <font>
      <b/>
      <sz val="12"/>
      <color theme="1"/>
      <name val="Lato"/>
      <family val="2"/>
    </font>
    <font>
      <b/>
      <sz val="11"/>
      <color rgb="FFC0000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14" fontId="2" fillId="0" borderId="0" xfId="0" applyNumberFormat="1" applyFont="1" applyAlignment="1">
      <alignment horizontal="left"/>
    </xf>
    <xf numFmtId="10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3" fillId="0" borderId="0" xfId="0" applyFont="1" applyBorder="1" applyAlignment="1">
      <alignment horizontal="left" vertical="center"/>
    </xf>
    <xf numFmtId="170" fontId="8" fillId="0" borderId="0" xfId="0" applyNumberFormat="1" applyFont="1" applyAlignment="1">
      <alignment horizontal="left" vertical="center" wrapText="1"/>
    </xf>
    <xf numFmtId="170" fontId="7" fillId="2" borderId="0" xfId="0" applyNumberFormat="1" applyFont="1" applyFill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4" formatCode="0.00%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E18" totalsRowShown="0" headerRowDxfId="7" dataDxfId="6">
  <autoFilter ref="B15:E18"/>
  <tableColumns count="4">
    <tableColumn id="1" name="Description" dataDxfId="11"/>
    <tableColumn id="2" name="Hours Worked" dataDxfId="10"/>
    <tableColumn id="3" name="Rate ($)" dataDxfId="9"/>
    <tableColumn id="4" name="Amount ($)" dataDxfId="8">
      <calculatedColumnFormula>IF(D16="","",C16*D16)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E29" totalsRowShown="0" headerRowDxfId="1" dataDxfId="0">
  <autoFilter ref="B24:E29"/>
  <tableColumns count="4">
    <tableColumn id="1" name="Description" dataDxfId="5"/>
    <tableColumn id="2" name="Percentage (%)" dataDxfId="4"/>
    <tableColumn id="3" name="Amount ($)" dataDxfId="3"/>
    <tableColumn id="4" name="Not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0"/>
  <sheetViews>
    <sheetView showGridLines="0" tabSelected="1" workbookViewId="0">
      <selection activeCell="J36" sqref="J36"/>
    </sheetView>
  </sheetViews>
  <sheetFormatPr defaultRowHeight="14.25" x14ac:dyDescent="0.2"/>
  <cols>
    <col min="1" max="1" width="3.5703125" style="3" customWidth="1"/>
    <col min="2" max="5" width="30.7109375" style="3" customWidth="1"/>
    <col min="6" max="16384" width="9.140625" style="3"/>
  </cols>
  <sheetData>
    <row r="2" spans="2:5" x14ac:dyDescent="0.2">
      <c r="B2" s="1" t="s">
        <v>21</v>
      </c>
      <c r="C2" s="2"/>
      <c r="D2" s="2"/>
      <c r="E2" s="2"/>
    </row>
    <row r="3" spans="2:5" x14ac:dyDescent="0.2">
      <c r="B3" s="1" t="s">
        <v>22</v>
      </c>
      <c r="C3" s="2"/>
      <c r="D3" s="2"/>
      <c r="E3" s="2"/>
    </row>
    <row r="4" spans="2:5" x14ac:dyDescent="0.2">
      <c r="B4" s="1" t="s">
        <v>23</v>
      </c>
      <c r="C4" s="2"/>
      <c r="D4" s="2"/>
      <c r="E4" s="2"/>
    </row>
    <row r="5" spans="2:5" x14ac:dyDescent="0.2">
      <c r="B5" s="1" t="s">
        <v>24</v>
      </c>
      <c r="C5" s="2"/>
      <c r="D5" s="2"/>
      <c r="E5" s="2"/>
    </row>
    <row r="6" spans="2:5" x14ac:dyDescent="0.2">
      <c r="B6" s="20"/>
      <c r="C6" s="20"/>
      <c r="D6" s="20"/>
      <c r="E6" s="20"/>
    </row>
    <row r="7" spans="2:5" ht="31.5" customHeight="1" x14ac:dyDescent="0.35">
      <c r="B7" s="25" t="s">
        <v>0</v>
      </c>
      <c r="C7" s="25"/>
      <c r="D7" s="25"/>
      <c r="E7" s="25"/>
    </row>
    <row r="8" spans="2:5" ht="8.1" customHeight="1" x14ac:dyDescent="0.2">
      <c r="B8" s="22"/>
      <c r="C8" s="22"/>
      <c r="D8" s="22"/>
      <c r="E8" s="22"/>
    </row>
    <row r="9" spans="2:5" ht="16.5" customHeight="1" x14ac:dyDescent="0.2">
      <c r="B9" s="2"/>
      <c r="C9" s="2"/>
      <c r="D9" s="1" t="s">
        <v>29</v>
      </c>
      <c r="E9" s="2"/>
    </row>
    <row r="10" spans="2:5" s="14" customFormat="1" ht="24.95" customHeight="1" x14ac:dyDescent="0.2">
      <c r="B10" s="1" t="s">
        <v>25</v>
      </c>
      <c r="C10" s="1" t="s">
        <v>18</v>
      </c>
      <c r="D10" s="2" t="s">
        <v>19</v>
      </c>
      <c r="E10" s="15">
        <v>45717</v>
      </c>
    </row>
    <row r="11" spans="2:5" s="14" customFormat="1" ht="24.95" customHeight="1" x14ac:dyDescent="0.2">
      <c r="B11" s="1" t="s">
        <v>26</v>
      </c>
      <c r="C11" s="2">
        <v>1001</v>
      </c>
      <c r="D11" s="2" t="s">
        <v>20</v>
      </c>
      <c r="E11" s="15">
        <v>45747</v>
      </c>
    </row>
    <row r="12" spans="2:5" s="14" customFormat="1" ht="24.95" customHeight="1" x14ac:dyDescent="0.2">
      <c r="B12" s="1" t="s">
        <v>27</v>
      </c>
      <c r="C12" s="2" t="s">
        <v>30</v>
      </c>
      <c r="D12" s="1" t="s">
        <v>28</v>
      </c>
      <c r="E12" s="15">
        <v>45752</v>
      </c>
    </row>
    <row r="13" spans="2:5" x14ac:dyDescent="0.2">
      <c r="C13" s="2"/>
      <c r="D13" s="2"/>
      <c r="E13" s="2"/>
    </row>
    <row r="14" spans="2:5" x14ac:dyDescent="0.2">
      <c r="B14" s="2"/>
      <c r="C14" s="2"/>
      <c r="D14" s="2"/>
      <c r="E14" s="2"/>
    </row>
    <row r="15" spans="2:5" ht="30" customHeight="1" x14ac:dyDescent="0.2">
      <c r="B15" s="4" t="s">
        <v>1</v>
      </c>
      <c r="C15" s="4" t="s">
        <v>2</v>
      </c>
      <c r="D15" s="4" t="s">
        <v>3</v>
      </c>
      <c r="E15" s="4" t="s">
        <v>4</v>
      </c>
    </row>
    <row r="16" spans="2:5" ht="30" customHeight="1" x14ac:dyDescent="0.2">
      <c r="B16" s="5" t="s">
        <v>5</v>
      </c>
      <c r="C16" s="10">
        <v>80</v>
      </c>
      <c r="D16" s="9">
        <v>30</v>
      </c>
      <c r="E16" s="9">
        <f>IF(D16="","",C16*D16)</f>
        <v>2400</v>
      </c>
    </row>
    <row r="17" spans="2:5" ht="30" customHeight="1" x14ac:dyDescent="0.2">
      <c r="B17" s="5" t="s">
        <v>6</v>
      </c>
      <c r="C17" s="10">
        <v>10</v>
      </c>
      <c r="D17" s="9">
        <v>45</v>
      </c>
      <c r="E17" s="9">
        <f t="shared" ref="E17:E18" si="0">IF(D17="","",C17*D17)</f>
        <v>450</v>
      </c>
    </row>
    <row r="18" spans="2:5" ht="30" customHeight="1" x14ac:dyDescent="0.2">
      <c r="B18" s="5" t="s">
        <v>7</v>
      </c>
      <c r="C18" s="10">
        <v>1</v>
      </c>
      <c r="D18" s="9">
        <v>200</v>
      </c>
      <c r="E18" s="9">
        <f t="shared" si="0"/>
        <v>200</v>
      </c>
    </row>
    <row r="19" spans="2:5" ht="9.9499999999999993" customHeight="1" x14ac:dyDescent="0.2">
      <c r="B19" s="5"/>
      <c r="C19" s="5"/>
      <c r="D19" s="5"/>
      <c r="E19" s="5"/>
    </row>
    <row r="20" spans="2:5" ht="30" customHeight="1" x14ac:dyDescent="0.2">
      <c r="B20" s="4" t="s">
        <v>8</v>
      </c>
      <c r="C20" s="5"/>
      <c r="D20" s="5"/>
      <c r="E20" s="6">
        <f>SUM(Table1[Amount ($)])</f>
        <v>3050</v>
      </c>
    </row>
    <row r="21" spans="2:5" x14ac:dyDescent="0.2">
      <c r="B21" s="2"/>
      <c r="C21" s="2"/>
      <c r="D21" s="2"/>
      <c r="E21" s="2"/>
    </row>
    <row r="22" spans="2:5" ht="17.25" x14ac:dyDescent="0.2">
      <c r="B22" s="7" t="s">
        <v>9</v>
      </c>
      <c r="C22" s="2"/>
      <c r="D22" s="2"/>
      <c r="E22" s="2"/>
    </row>
    <row r="23" spans="2:5" x14ac:dyDescent="0.2">
      <c r="B23" s="2"/>
      <c r="C23" s="2"/>
      <c r="D23" s="2"/>
      <c r="E23" s="2"/>
    </row>
    <row r="24" spans="2:5" ht="30" customHeight="1" x14ac:dyDescent="0.2">
      <c r="B24" s="4" t="s">
        <v>1</v>
      </c>
      <c r="C24" s="3" t="s">
        <v>31</v>
      </c>
      <c r="D24" s="4" t="s">
        <v>4</v>
      </c>
      <c r="E24" s="4" t="s">
        <v>32</v>
      </c>
    </row>
    <row r="25" spans="2:5" ht="30" customHeight="1" x14ac:dyDescent="0.2">
      <c r="B25" s="5" t="s">
        <v>10</v>
      </c>
      <c r="C25" s="16">
        <v>0.12</v>
      </c>
      <c r="D25" s="9">
        <f>IF(C25="","",C25*$E$20)</f>
        <v>366</v>
      </c>
      <c r="E25" s="8"/>
    </row>
    <row r="26" spans="2:5" ht="30" customHeight="1" x14ac:dyDescent="0.2">
      <c r="B26" s="5" t="s">
        <v>11</v>
      </c>
      <c r="C26" s="16">
        <v>0.05</v>
      </c>
      <c r="D26" s="9">
        <f>IF(C26="","",C26*$E$20)</f>
        <v>152.5</v>
      </c>
      <c r="E26" s="8"/>
    </row>
    <row r="27" spans="2:5" ht="30" customHeight="1" x14ac:dyDescent="0.2">
      <c r="B27" s="5" t="s">
        <v>12</v>
      </c>
      <c r="C27" s="16">
        <v>6.2E-2</v>
      </c>
      <c r="D27" s="9">
        <f>IF(C27="","",C27*$E$20)</f>
        <v>189.1</v>
      </c>
      <c r="E27" s="8"/>
    </row>
    <row r="28" spans="2:5" ht="30" customHeight="1" x14ac:dyDescent="0.2">
      <c r="B28" s="5" t="s">
        <v>13</v>
      </c>
      <c r="C28" s="16">
        <v>1.4500000000000001E-2</v>
      </c>
      <c r="D28" s="9">
        <f>IF(C28="","",C28*$E$20)</f>
        <v>44.225000000000001</v>
      </c>
      <c r="E28" s="8"/>
    </row>
    <row r="29" spans="2:5" ht="30" customHeight="1" x14ac:dyDescent="0.2">
      <c r="B29" s="5" t="s">
        <v>14</v>
      </c>
      <c r="C29" s="16"/>
      <c r="D29" s="9">
        <v>100</v>
      </c>
      <c r="E29" s="5" t="s">
        <v>15</v>
      </c>
    </row>
    <row r="30" spans="2:5" ht="9.9499999999999993" customHeight="1" x14ac:dyDescent="0.2">
      <c r="B30" s="5"/>
      <c r="C30" s="16"/>
      <c r="D30" s="9"/>
      <c r="E30" s="5"/>
    </row>
    <row r="31" spans="2:5" s="13" customFormat="1" ht="30" customHeight="1" x14ac:dyDescent="0.25">
      <c r="B31" s="4" t="s">
        <v>16</v>
      </c>
      <c r="D31" s="23">
        <f>SUM(Table2[Amount ($)])</f>
        <v>851.82500000000005</v>
      </c>
      <c r="E31" s="8"/>
    </row>
    <row r="32" spans="2:5" x14ac:dyDescent="0.2">
      <c r="B32" s="2"/>
      <c r="C32" s="2"/>
      <c r="D32" s="2"/>
      <c r="E32" s="2"/>
    </row>
    <row r="33" spans="2:5" s="13" customFormat="1" ht="30" customHeight="1" x14ac:dyDescent="0.25">
      <c r="B33" s="17" t="s">
        <v>17</v>
      </c>
      <c r="C33" s="24">
        <f>E20-D31</f>
        <v>2198.1750000000002</v>
      </c>
      <c r="D33" s="17" t="s">
        <v>40</v>
      </c>
      <c r="E33" s="12" t="s">
        <v>33</v>
      </c>
    </row>
    <row r="34" spans="2:5" ht="30" customHeight="1" x14ac:dyDescent="0.2">
      <c r="B34" s="2"/>
      <c r="C34" s="2"/>
      <c r="D34" s="11" t="s">
        <v>41</v>
      </c>
      <c r="E34" s="12" t="s">
        <v>39</v>
      </c>
    </row>
    <row r="35" spans="2:5" ht="30" customHeight="1" x14ac:dyDescent="0.2">
      <c r="B35" s="1"/>
      <c r="C35" s="2"/>
      <c r="D35" s="11" t="s">
        <v>42</v>
      </c>
      <c r="E35" s="12" t="s">
        <v>34</v>
      </c>
    </row>
    <row r="36" spans="2:5" x14ac:dyDescent="0.2">
      <c r="B36" s="20"/>
      <c r="C36" s="20"/>
      <c r="D36" s="20"/>
      <c r="E36" s="20"/>
    </row>
    <row r="37" spans="2:5" x14ac:dyDescent="0.2">
      <c r="C37" s="2"/>
      <c r="D37" s="2"/>
      <c r="E37" s="26" t="s">
        <v>43</v>
      </c>
    </row>
    <row r="38" spans="2:5" x14ac:dyDescent="0.2">
      <c r="B38" s="18" t="s">
        <v>35</v>
      </c>
    </row>
    <row r="39" spans="2:5" ht="21" customHeight="1" x14ac:dyDescent="0.2">
      <c r="B39" s="3" t="s">
        <v>36</v>
      </c>
    </row>
    <row r="40" spans="2:5" ht="35.1" customHeight="1" x14ac:dyDescent="0.2">
      <c r="B40" s="18" t="s">
        <v>37</v>
      </c>
      <c r="C40" s="21"/>
      <c r="D40" s="19" t="s">
        <v>38</v>
      </c>
      <c r="E40" s="21"/>
    </row>
  </sheetData>
  <mergeCells count="1">
    <mergeCell ref="B7:E7"/>
  </mergeCells>
  <dataValidations count="1">
    <dataValidation type="list" allowBlank="1" showInputMessage="1" showErrorMessage="1" sqref="E33">
      <formula1>"Direct Deposit (✔), Check (✔), Cash (✔)"</formula1>
    </dataValidation>
  </dataValidations>
  <pageMargins left="0.25" right="0.25" top="0.75" bottom="0.75" header="0.3" footer="0.3"/>
  <pageSetup scale="80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Payslip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2025-02-03T11:31:32Z</cp:lastPrinted>
  <dcterms:created xsi:type="dcterms:W3CDTF">2025-02-03T11:05:30Z</dcterms:created>
  <dcterms:modified xsi:type="dcterms:W3CDTF">2025-02-03T11:32:20Z</dcterms:modified>
</cp:coreProperties>
</file>