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9010" windowHeight="1251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3" i="1"/>
  <c r="F18" i="1" l="1"/>
  <c r="F20" i="1" l="1"/>
  <c r="F7" i="1"/>
  <c r="F47" i="1" l="1"/>
  <c r="F24" i="1"/>
  <c r="F16" i="1"/>
  <c r="F17" i="1"/>
  <c r="F19" i="1"/>
  <c r="F15" i="1"/>
  <c r="F6" i="1"/>
  <c r="F26" i="1" l="1"/>
  <c r="F30" i="1" s="1"/>
  <c r="F28" i="1" l="1"/>
  <c r="F31" i="1" s="1"/>
</calcChain>
</file>

<file path=xl/sharedStrings.xml><?xml version="1.0" encoding="utf-8"?>
<sst xmlns="http://schemas.openxmlformats.org/spreadsheetml/2006/main" count="61" uniqueCount="60">
  <si>
    <t>Unit Price</t>
  </si>
  <si>
    <t>Quantity</t>
  </si>
  <si>
    <t>Subtotal</t>
  </si>
  <si>
    <t>Prepared By:</t>
  </si>
  <si>
    <t>[Your Name and Position]</t>
  </si>
  <si>
    <t>Date:</t>
  </si>
  <si>
    <t>Tax amount ($)</t>
  </si>
  <si>
    <t>Total ($)</t>
  </si>
  <si>
    <t>Summary -&gt;&gt;</t>
  </si>
  <si>
    <t>Name:</t>
  </si>
  <si>
    <t>[Name and Position]</t>
  </si>
  <si>
    <t xml:space="preserve">Signature: </t>
  </si>
  <si>
    <t>By xltemplates.org</t>
  </si>
  <si>
    <t>QF-2025-001</t>
  </si>
  <si>
    <t>Valid Until:</t>
  </si>
  <si>
    <t>Discount (%) on subtotal:</t>
  </si>
  <si>
    <t>Discounted Amount:</t>
  </si>
  <si>
    <t>[Your Business Address]</t>
  </si>
  <si>
    <t>[Your Contact Number]</t>
  </si>
  <si>
    <t>[Your Email Address]</t>
  </si>
  <si>
    <t>[Your Website URL]</t>
  </si>
  <si>
    <r>
      <t>Quotation Number:</t>
    </r>
    <r>
      <rPr>
        <sz val="11"/>
        <rFont val="Lato"/>
        <family val="2"/>
      </rPr>
      <t xml:space="preserve"> </t>
    </r>
  </si>
  <si>
    <t>Tax (%)</t>
  </si>
  <si>
    <t>Payment Details:</t>
  </si>
  <si>
    <t>Accepted Payment Methods: [Cash, Bank Transfer, Credit Card, etc.]</t>
  </si>
  <si>
    <t>Bank Details:</t>
  </si>
  <si>
    <t>Account Name: [Your Business Name]</t>
  </si>
  <si>
    <r>
      <t>Routing Number:</t>
    </r>
    <r>
      <rPr>
        <sz val="11"/>
        <color theme="1"/>
        <rFont val="Calibri"/>
        <family val="2"/>
        <scheme val="minor"/>
      </rPr>
      <t xml:space="preserve"> [Routing Number]</t>
    </r>
  </si>
  <si>
    <r>
      <rPr>
        <b/>
        <sz val="11"/>
        <rFont val="Lato"/>
        <family val="2"/>
      </rPr>
      <t>Bank Name:</t>
    </r>
    <r>
      <rPr>
        <sz val="11"/>
        <rFont val="Lato"/>
        <family val="2"/>
      </rPr>
      <t xml:space="preserve"> [Bank Name]</t>
    </r>
  </si>
  <si>
    <r>
      <rPr>
        <b/>
        <sz val="11"/>
        <rFont val="Lato"/>
        <family val="2"/>
      </rPr>
      <t>Account Number:</t>
    </r>
    <r>
      <rPr>
        <sz val="11"/>
        <rFont val="Lato"/>
        <family val="2"/>
      </rPr>
      <t xml:space="preserve"> [Bank Account Number]</t>
    </r>
  </si>
  <si>
    <t>*Prices include applicable taxes and service charges.</t>
  </si>
  <si>
    <t>[Your Business Name]</t>
  </si>
  <si>
    <t>Item No.</t>
  </si>
  <si>
    <t>Service Description</t>
  </si>
  <si>
    <t>Total Cost ($)</t>
  </si>
  <si>
    <t>Client Name:</t>
  </si>
  <si>
    <t>[Client Name]</t>
  </si>
  <si>
    <t>Client Address:</t>
  </si>
  <si>
    <t>[Client Address]</t>
  </si>
  <si>
    <t>Client Contact:</t>
  </si>
  <si>
    <t>[Phone &amp; Email]</t>
  </si>
  <si>
    <t>Project Name:</t>
  </si>
  <si>
    <t>[Project Description]</t>
  </si>
  <si>
    <t>Quotation Details:</t>
  </si>
  <si>
    <t>Excavation Work</t>
  </si>
  <si>
    <t>Concrete Foundation</t>
  </si>
  <si>
    <t>Brick Masonry</t>
  </si>
  <si>
    <t>Roofing Installation</t>
  </si>
  <si>
    <t>Electrical Wiring</t>
  </si>
  <si>
    <t>Plumbing System Installation</t>
  </si>
  <si>
    <t>Terms &amp; Conditions:</t>
  </si>
  <si>
    <t>1.Validity: This quotation is valid for [X] days from the date of issuance.</t>
  </si>
  <si>
    <t>2. Payment Terms: [E.g., 50% upfront, 25% mid-project, 25% upon completion].</t>
  </si>
  <si>
    <t>3. Project Duration: [Estimated completion timeline].</t>
  </si>
  <si>
    <t>4. Exclusions: Pricing does not include [e.g., permit fees, unexpected site conditions, etc.].</t>
  </si>
  <si>
    <t>5. Acceptance: Client approval is required before work commencement.</t>
  </si>
  <si>
    <t>Hameez Mirza</t>
  </si>
  <si>
    <t>Client Acceptance:</t>
  </si>
  <si>
    <t>I, [Client Name], accept the above quotation and agree to the terms and conditions.</t>
  </si>
  <si>
    <r>
      <t>QUOTATION -</t>
    </r>
    <r>
      <rPr>
        <b/>
        <sz val="12"/>
        <color theme="1" tint="0.14999847407452621"/>
        <rFont val="Lato"/>
        <family val="2"/>
      </rPr>
      <t>(Construction)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</si>
</sst>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name val="Bestlife"/>
    </font>
    <font>
      <b/>
      <sz val="11"/>
      <color theme="1"/>
      <name val="Calibri"/>
      <family val="2"/>
      <scheme val="minor"/>
    </font>
    <font>
      <sz val="11"/>
      <name val="Lato"/>
      <family val="2"/>
    </font>
    <font>
      <i/>
      <sz val="9"/>
      <name val="Lato"/>
      <family val="2"/>
    </font>
    <font>
      <b/>
      <sz val="11"/>
      <name val="Lato"/>
      <family val="2"/>
    </font>
    <font>
      <sz val="11"/>
      <color rgb="FFC00000"/>
      <name val="Lato"/>
      <family val="2"/>
    </font>
    <font>
      <b/>
      <sz val="11"/>
      <color theme="0"/>
      <name val="Lato"/>
      <family val="2"/>
    </font>
    <font>
      <b/>
      <sz val="12"/>
      <name val="Lato"/>
      <family val="2"/>
    </font>
    <font>
      <b/>
      <sz val="11"/>
      <color rgb="FFC00000"/>
      <name val="Lato"/>
      <family val="2"/>
    </font>
    <font>
      <b/>
      <sz val="13.5"/>
      <name val="Lato"/>
      <family val="2"/>
    </font>
    <font>
      <i/>
      <sz val="11"/>
      <name val="Lato"/>
      <family val="2"/>
    </font>
    <font>
      <sz val="11"/>
      <color theme="8" tint="-0.249977111117893"/>
      <name val="Lato"/>
      <family val="2"/>
    </font>
    <font>
      <b/>
      <sz val="24"/>
      <color theme="1" tint="0.14999847407452621"/>
      <name val="Lato"/>
      <family val="2"/>
    </font>
    <font>
      <b/>
      <sz val="12"/>
      <color theme="1" tint="0.14999847407452621"/>
      <name val="Lato"/>
      <family val="2"/>
    </font>
    <font>
      <sz val="11"/>
      <name val="Lato"/>
    </font>
    <font>
      <b/>
      <sz val="11"/>
      <name val="Lato"/>
    </font>
    <font>
      <i/>
      <sz val="9"/>
      <color theme="1" tint="0.1499984740745262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Dot">
        <color auto="1"/>
      </top>
      <bottom/>
      <diagonal/>
    </border>
    <border>
      <left/>
      <right/>
      <top/>
      <bottom style="mediumDashDotDot">
        <color auto="1"/>
      </bottom>
      <diagonal/>
    </border>
    <border>
      <left/>
      <right/>
      <top style="mediumDashDot">
        <color auto="1"/>
      </top>
      <bottom/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0" applyFont="1" applyAlignment="1"/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9" fontId="5" fillId="0" borderId="2" xfId="0" applyNumberFormat="1" applyFont="1" applyBorder="1" applyAlignment="1">
      <alignment horizontal="left" vertical="center"/>
    </xf>
    <xf numFmtId="164" fontId="5" fillId="0" borderId="2" xfId="0" applyNumberFormat="1" applyFont="1" applyBorder="1" applyAlignment="1">
      <alignment horizontal="left" vertical="center"/>
    </xf>
    <xf numFmtId="164" fontId="9" fillId="0" borderId="2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0" applyFont="1" applyAlignment="1">
      <alignment horizontal="right"/>
    </xf>
    <xf numFmtId="14" fontId="6" fillId="0" borderId="1" xfId="0" applyNumberFormat="1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0" fillId="0" borderId="0" xfId="0" applyFont="1" applyAlignment="1">
      <alignment horizontal="left" vertical="center"/>
    </xf>
    <xf numFmtId="0" fontId="2" fillId="0" borderId="0" xfId="0" applyFont="1"/>
    <xf numFmtId="14" fontId="12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7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7" fillId="2" borderId="0" xfId="0" applyFont="1" applyFill="1" applyAlignment="1">
      <alignment horizontal="left" vertical="center" wrapText="1"/>
    </xf>
    <xf numFmtId="0" fontId="13" fillId="0" borderId="3" xfId="0" applyFont="1" applyBorder="1" applyAlignment="1">
      <alignment horizontal="left" vertical="top"/>
    </xf>
    <xf numFmtId="0" fontId="15" fillId="0" borderId="0" xfId="0" applyFont="1" applyAlignment="1">
      <alignment horizontal="left" vertical="center" wrapText="1"/>
    </xf>
    <xf numFmtId="164" fontId="15" fillId="0" borderId="0" xfId="0" applyNumberFormat="1" applyFont="1" applyAlignment="1">
      <alignment horizontal="left" vertical="center" wrapText="1"/>
    </xf>
    <xf numFmtId="164" fontId="16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/>
    </xf>
  </cellXfs>
  <cellStyles count="1">
    <cellStyle name="Normal" xfId="0" builtinId="0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fill>
        <patternFill patternType="solid">
          <fgColor indexed="64"/>
          <bgColor theme="1" tint="0.1499984740745262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24" totalsRowShown="0" headerRowDxfId="0" dataDxfId="1">
  <autoFilter ref="B14:F24"/>
  <tableColumns count="5">
    <tableColumn id="1" name="Item No." dataDxfId="6"/>
    <tableColumn id="2" name="Service Description" dataDxfId="5"/>
    <tableColumn id="3" name="Unit Price" dataDxfId="4"/>
    <tableColumn id="4" name="Quantity" dataDxfId="3"/>
    <tableColumn id="5" name="Total Cost ($)" dataDxfId="2">
      <calculatedColumnFormula>IF(D15="","",D15*E15)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51"/>
  <sheetViews>
    <sheetView showGridLines="0" tabSelected="1" zoomScale="115" zoomScaleNormal="115" workbookViewId="0">
      <selection activeCell="C52" sqref="C52"/>
    </sheetView>
  </sheetViews>
  <sheetFormatPr defaultRowHeight="14.25" x14ac:dyDescent="0.2"/>
  <cols>
    <col min="1" max="1" width="4.7109375" style="2" customWidth="1"/>
    <col min="2" max="2" width="23.7109375" style="2" customWidth="1"/>
    <col min="3" max="3" width="34.85546875" style="2" customWidth="1"/>
    <col min="4" max="4" width="25.85546875" style="2" customWidth="1"/>
    <col min="5" max="5" width="26.7109375" style="2" customWidth="1"/>
    <col min="6" max="6" width="32.85546875" style="2" customWidth="1"/>
    <col min="7" max="16384" width="9.140625" style="2"/>
  </cols>
  <sheetData>
    <row r="1" spans="2:6" ht="8.25" customHeight="1" x14ac:dyDescent="0.2">
      <c r="B1" s="1"/>
      <c r="C1" s="1"/>
      <c r="D1" s="1"/>
      <c r="E1" s="1"/>
      <c r="F1" s="1"/>
    </row>
    <row r="2" spans="2:6" ht="30.75" thickBot="1" x14ac:dyDescent="0.25">
      <c r="B2" s="38" t="s">
        <v>59</v>
      </c>
      <c r="C2" s="38"/>
      <c r="D2" s="38"/>
      <c r="E2" s="38"/>
      <c r="F2" s="38"/>
    </row>
    <row r="3" spans="2:6" ht="9.9499999999999993" customHeight="1" x14ac:dyDescent="0.2">
      <c r="B3" s="32"/>
      <c r="C3" s="32"/>
      <c r="D3" s="32"/>
      <c r="E3" s="32"/>
      <c r="F3" s="32"/>
    </row>
    <row r="4" spans="2:6" ht="8.25" customHeight="1" x14ac:dyDescent="0.2">
      <c r="B4" s="3"/>
      <c r="C4" s="3"/>
      <c r="D4" s="3"/>
      <c r="E4" s="3"/>
      <c r="F4" s="3"/>
    </row>
    <row r="5" spans="2:6" s="6" customFormat="1" ht="24.95" customHeight="1" x14ac:dyDescent="0.2">
      <c r="B5" s="1" t="s">
        <v>31</v>
      </c>
      <c r="C5" s="1"/>
      <c r="D5" s="1"/>
      <c r="E5" s="4" t="s">
        <v>21</v>
      </c>
      <c r="F5" s="5" t="s">
        <v>13</v>
      </c>
    </row>
    <row r="6" spans="2:6" s="6" customFormat="1" ht="24.95" customHeight="1" x14ac:dyDescent="0.2">
      <c r="B6" s="1" t="s">
        <v>17</v>
      </c>
      <c r="C6" s="1"/>
      <c r="D6" s="1"/>
      <c r="E6" s="4" t="s">
        <v>5</v>
      </c>
      <c r="F6" s="29">
        <f ca="1">TODAY()</f>
        <v>45689</v>
      </c>
    </row>
    <row r="7" spans="2:6" s="6" customFormat="1" ht="24.95" customHeight="1" x14ac:dyDescent="0.2">
      <c r="B7" s="1" t="s">
        <v>18</v>
      </c>
      <c r="C7" s="1"/>
      <c r="D7" s="1"/>
      <c r="E7" s="4" t="s">
        <v>14</v>
      </c>
      <c r="F7" s="29">
        <f ca="1">TODAY()+14</f>
        <v>45703</v>
      </c>
    </row>
    <row r="8" spans="2:6" s="6" customFormat="1" ht="24.95" customHeight="1" x14ac:dyDescent="0.2">
      <c r="B8" s="1" t="s">
        <v>19</v>
      </c>
      <c r="C8" s="1"/>
      <c r="D8" s="1"/>
      <c r="E8" s="4" t="s">
        <v>35</v>
      </c>
      <c r="F8" s="7" t="s">
        <v>36</v>
      </c>
    </row>
    <row r="9" spans="2:6" s="6" customFormat="1" ht="24.95" customHeight="1" x14ac:dyDescent="0.2">
      <c r="B9" s="1" t="s">
        <v>20</v>
      </c>
      <c r="C9" s="1"/>
      <c r="D9" s="1"/>
      <c r="E9" s="4" t="s">
        <v>37</v>
      </c>
      <c r="F9" s="7" t="s">
        <v>38</v>
      </c>
    </row>
    <row r="10" spans="2:6" s="6" customFormat="1" ht="24.95" customHeight="1" x14ac:dyDescent="0.2">
      <c r="B10" s="1"/>
      <c r="C10" s="1"/>
      <c r="D10" s="1"/>
      <c r="E10" s="4" t="s">
        <v>41</v>
      </c>
      <c r="F10" s="7" t="s">
        <v>42</v>
      </c>
    </row>
    <row r="11" spans="2:6" ht="24.95" customHeight="1" x14ac:dyDescent="0.2">
      <c r="B11" s="1"/>
      <c r="C11" s="1"/>
      <c r="D11" s="1"/>
      <c r="E11" s="4" t="s">
        <v>39</v>
      </c>
      <c r="F11" s="7" t="s">
        <v>40</v>
      </c>
    </row>
    <row r="12" spans="2:6" x14ac:dyDescent="0.2">
      <c r="B12" s="4" t="s">
        <v>43</v>
      </c>
      <c r="C12" s="1"/>
      <c r="D12" s="1"/>
      <c r="E12" s="1"/>
      <c r="F12" s="1"/>
    </row>
    <row r="13" spans="2:6" x14ac:dyDescent="0.2">
      <c r="B13" s="1"/>
      <c r="C13" s="1"/>
      <c r="D13" s="1"/>
      <c r="E13" s="1"/>
      <c r="F13" s="1"/>
    </row>
    <row r="14" spans="2:6" ht="30" customHeight="1" x14ac:dyDescent="0.2">
      <c r="B14" s="37" t="s">
        <v>32</v>
      </c>
      <c r="C14" s="37" t="s">
        <v>33</v>
      </c>
      <c r="D14" s="37" t="s">
        <v>0</v>
      </c>
      <c r="E14" s="37" t="s">
        <v>1</v>
      </c>
      <c r="F14" s="37" t="s">
        <v>34</v>
      </c>
    </row>
    <row r="15" spans="2:6" ht="30" customHeight="1" x14ac:dyDescent="0.2">
      <c r="B15" s="8">
        <v>101</v>
      </c>
      <c r="C15" s="8" t="s">
        <v>44</v>
      </c>
      <c r="D15" s="9">
        <v>500</v>
      </c>
      <c r="E15" s="8">
        <v>8</v>
      </c>
      <c r="F15" s="10">
        <f>IF(D15="","",D15*E15)</f>
        <v>4000</v>
      </c>
    </row>
    <row r="16" spans="2:6" ht="30" customHeight="1" x14ac:dyDescent="0.2">
      <c r="B16" s="8">
        <v>102</v>
      </c>
      <c r="C16" s="8" t="s">
        <v>45</v>
      </c>
      <c r="D16" s="9">
        <v>120</v>
      </c>
      <c r="E16" s="8">
        <v>50</v>
      </c>
      <c r="F16" s="10">
        <f t="shared" ref="F16:F19" si="0">IF(D16="","",D16*E16)</f>
        <v>6000</v>
      </c>
    </row>
    <row r="17" spans="2:6" ht="30" customHeight="1" x14ac:dyDescent="0.2">
      <c r="B17" s="8">
        <v>103</v>
      </c>
      <c r="C17" s="8" t="s">
        <v>46</v>
      </c>
      <c r="D17" s="9">
        <v>1000</v>
      </c>
      <c r="E17" s="8">
        <v>5</v>
      </c>
      <c r="F17" s="10">
        <f t="shared" si="0"/>
        <v>5000</v>
      </c>
    </row>
    <row r="18" spans="2:6" ht="30" customHeight="1" x14ac:dyDescent="0.2">
      <c r="B18" s="8">
        <v>104</v>
      </c>
      <c r="C18" s="8" t="s">
        <v>47</v>
      </c>
      <c r="D18" s="9">
        <v>200</v>
      </c>
      <c r="E18" s="8">
        <v>15</v>
      </c>
      <c r="F18" s="10">
        <f>IF(D18="","",D18*E18)</f>
        <v>3000</v>
      </c>
    </row>
    <row r="19" spans="2:6" ht="30" customHeight="1" x14ac:dyDescent="0.2">
      <c r="B19" s="8">
        <v>105</v>
      </c>
      <c r="C19" s="8" t="s">
        <v>48</v>
      </c>
      <c r="D19" s="9">
        <v>1</v>
      </c>
      <c r="E19" s="8">
        <v>2000</v>
      </c>
      <c r="F19" s="10">
        <f t="shared" si="0"/>
        <v>2000</v>
      </c>
    </row>
    <row r="20" spans="2:6" ht="30" customHeight="1" x14ac:dyDescent="0.2">
      <c r="B20" s="8">
        <v>106</v>
      </c>
      <c r="C20" s="8" t="s">
        <v>49</v>
      </c>
      <c r="D20" s="9">
        <v>1</v>
      </c>
      <c r="E20" s="8">
        <v>1500</v>
      </c>
      <c r="F20" s="10">
        <f>IF(D20="","",D20*E20)</f>
        <v>1500</v>
      </c>
    </row>
    <row r="21" spans="2:6" ht="30" customHeight="1" x14ac:dyDescent="0.2">
      <c r="B21" s="39"/>
      <c r="C21" s="39"/>
      <c r="D21" s="40"/>
      <c r="E21" s="39"/>
      <c r="F21" s="41" t="str">
        <f>IF(D21="","",D21*E21)</f>
        <v/>
      </c>
    </row>
    <row r="22" spans="2:6" ht="30" customHeight="1" x14ac:dyDescent="0.2">
      <c r="B22" s="39"/>
      <c r="C22" s="39"/>
      <c r="D22" s="40"/>
      <c r="E22" s="39"/>
      <c r="F22" s="41" t="str">
        <f>IF(D22="","",D22*E22)</f>
        <v/>
      </c>
    </row>
    <row r="23" spans="2:6" ht="30" customHeight="1" x14ac:dyDescent="0.2">
      <c r="B23" s="8"/>
      <c r="C23" s="8"/>
      <c r="D23" s="9"/>
      <c r="E23" s="8"/>
      <c r="F23" s="10" t="str">
        <f>IF(D23="","",D23*E23)</f>
        <v/>
      </c>
    </row>
    <row r="24" spans="2:6" ht="30" customHeight="1" x14ac:dyDescent="0.2">
      <c r="B24" s="8"/>
      <c r="C24" s="8"/>
      <c r="D24" s="9"/>
      <c r="E24" s="8"/>
      <c r="F24" s="10" t="str">
        <f>IF(D24="","",D24*E24)</f>
        <v/>
      </c>
    </row>
    <row r="25" spans="2:6" x14ac:dyDescent="0.2">
      <c r="B25" s="1"/>
      <c r="C25" s="1"/>
      <c r="D25" s="1"/>
      <c r="E25" s="1"/>
      <c r="F25" s="1"/>
    </row>
    <row r="26" spans="2:6" ht="24.95" customHeight="1" x14ac:dyDescent="0.2">
      <c r="B26" s="11" t="s">
        <v>50</v>
      </c>
      <c r="C26" s="1"/>
      <c r="D26" s="12" t="s">
        <v>8</v>
      </c>
      <c r="E26" s="13" t="s">
        <v>2</v>
      </c>
      <c r="F26" s="14">
        <f>SUM(Table1[Total Cost ($)])</f>
        <v>21500</v>
      </c>
    </row>
    <row r="27" spans="2:6" ht="24.95" customHeight="1" x14ac:dyDescent="0.2">
      <c r="B27" s="15" t="s">
        <v>51</v>
      </c>
      <c r="C27" s="1"/>
      <c r="D27" s="1"/>
      <c r="E27" s="16" t="s">
        <v>22</v>
      </c>
      <c r="F27" s="17">
        <v>0.05</v>
      </c>
    </row>
    <row r="28" spans="2:6" ht="24.95" customHeight="1" x14ac:dyDescent="0.2">
      <c r="B28" s="15" t="s">
        <v>52</v>
      </c>
      <c r="C28" s="13"/>
      <c r="D28" s="1"/>
      <c r="E28" s="16" t="s">
        <v>6</v>
      </c>
      <c r="F28" s="18">
        <f>F27*F26</f>
        <v>1075</v>
      </c>
    </row>
    <row r="29" spans="2:6" ht="24.95" customHeight="1" x14ac:dyDescent="0.2">
      <c r="B29" s="15" t="s">
        <v>53</v>
      </c>
      <c r="C29" s="13"/>
      <c r="D29" s="1"/>
      <c r="E29" s="16" t="s">
        <v>15</v>
      </c>
      <c r="F29" s="17">
        <v>0</v>
      </c>
    </row>
    <row r="30" spans="2:6" ht="24.95" customHeight="1" x14ac:dyDescent="0.2">
      <c r="B30" s="15" t="s">
        <v>54</v>
      </c>
      <c r="C30" s="13"/>
      <c r="D30" s="1"/>
      <c r="E30" s="16" t="s">
        <v>16</v>
      </c>
      <c r="F30" s="19">
        <f>F26*F29</f>
        <v>0</v>
      </c>
    </row>
    <row r="31" spans="2:6" ht="24.95" customHeight="1" x14ac:dyDescent="0.2">
      <c r="B31" s="16" t="s">
        <v>55</v>
      </c>
      <c r="C31" s="13"/>
      <c r="D31" s="1"/>
      <c r="E31" s="16" t="s">
        <v>7</v>
      </c>
      <c r="F31" s="18">
        <f>F26+F28-F30</f>
        <v>22575</v>
      </c>
    </row>
    <row r="32" spans="2:6" ht="24.95" customHeight="1" x14ac:dyDescent="0.2">
      <c r="B32" s="16"/>
      <c r="C32" s="1"/>
      <c r="D32" s="1"/>
      <c r="E32" s="33" t="s">
        <v>30</v>
      </c>
      <c r="F32" s="33"/>
    </row>
    <row r="33" spans="2:6" ht="24.95" customHeight="1" thickBot="1" x14ac:dyDescent="0.25">
      <c r="B33" s="16"/>
      <c r="C33" s="1"/>
      <c r="D33" s="1"/>
      <c r="E33" s="20"/>
      <c r="F33" s="20"/>
    </row>
    <row r="34" spans="2:6" x14ac:dyDescent="0.2">
      <c r="B34" s="21"/>
      <c r="C34" s="22"/>
      <c r="D34" s="22"/>
      <c r="E34" s="22"/>
      <c r="F34" s="22"/>
    </row>
    <row r="35" spans="2:6" x14ac:dyDescent="0.2">
      <c r="B35" s="23" t="s">
        <v>23</v>
      </c>
      <c r="C35" s="1"/>
      <c r="D35" s="1"/>
      <c r="E35" s="1"/>
      <c r="F35" s="1"/>
    </row>
    <row r="36" spans="2:6" x14ac:dyDescent="0.2">
      <c r="B36" s="15" t="s">
        <v>24</v>
      </c>
      <c r="C36" s="1"/>
      <c r="D36" s="1"/>
      <c r="E36" s="1"/>
      <c r="F36" s="1"/>
    </row>
    <row r="37" spans="2:6" ht="24.95" customHeight="1" x14ac:dyDescent="0.2">
      <c r="B37" s="15" t="s">
        <v>25</v>
      </c>
      <c r="C37" s="1" t="s">
        <v>26</v>
      </c>
      <c r="E37" s="34" t="s">
        <v>29</v>
      </c>
      <c r="F37" s="34"/>
    </row>
    <row r="38" spans="2:6" ht="24.95" customHeight="1" x14ac:dyDescent="0.25">
      <c r="B38" s="1"/>
      <c r="C38" s="28" t="s">
        <v>27</v>
      </c>
      <c r="E38" s="34" t="s">
        <v>28</v>
      </c>
      <c r="F38" s="34"/>
    </row>
    <row r="39" spans="2:6" ht="20.100000000000001" customHeight="1" x14ac:dyDescent="0.25">
      <c r="B39" s="1"/>
      <c r="C39" s="28"/>
      <c r="E39" s="24"/>
      <c r="F39" s="24"/>
    </row>
    <row r="40" spans="2:6" ht="24.95" customHeight="1" x14ac:dyDescent="0.2">
      <c r="B40" s="4" t="s">
        <v>3</v>
      </c>
      <c r="C40" s="30" t="s">
        <v>4</v>
      </c>
      <c r="D40" s="30"/>
      <c r="E40" s="30"/>
      <c r="F40" s="30"/>
    </row>
    <row r="41" spans="2:6" ht="6.75" customHeight="1" x14ac:dyDescent="0.2">
      <c r="B41" s="1"/>
      <c r="C41" s="1"/>
      <c r="D41" s="1"/>
      <c r="E41" s="1"/>
      <c r="F41" s="1"/>
    </row>
    <row r="42" spans="2:6" ht="9" customHeight="1" x14ac:dyDescent="0.2">
      <c r="B42" s="35"/>
      <c r="C42" s="35"/>
      <c r="D42" s="35"/>
      <c r="E42" s="35"/>
      <c r="F42" s="35"/>
    </row>
    <row r="43" spans="2:6" ht="18.75" customHeight="1" x14ac:dyDescent="0.2">
      <c r="B43" s="36"/>
      <c r="C43" s="36"/>
      <c r="D43" s="36"/>
      <c r="E43" s="36"/>
      <c r="F43" s="36"/>
    </row>
    <row r="44" spans="2:6" x14ac:dyDescent="0.2">
      <c r="B44" s="4" t="s">
        <v>57</v>
      </c>
      <c r="C44" s="1" t="s">
        <v>58</v>
      </c>
      <c r="D44" s="1"/>
      <c r="E44" s="1"/>
      <c r="F44" s="1"/>
    </row>
    <row r="45" spans="2:6" ht="24.95" customHeight="1" x14ac:dyDescent="0.2">
      <c r="B45" s="1" t="s">
        <v>9</v>
      </c>
      <c r="C45" s="30" t="s">
        <v>10</v>
      </c>
      <c r="D45" s="30"/>
      <c r="E45" s="30"/>
      <c r="F45" s="30"/>
    </row>
    <row r="46" spans="2:6" x14ac:dyDescent="0.2">
      <c r="C46" s="1"/>
      <c r="D46" s="1"/>
      <c r="E46" s="1"/>
      <c r="F46" s="1"/>
    </row>
    <row r="47" spans="2:6" ht="35.1" customHeight="1" x14ac:dyDescent="0.2">
      <c r="B47" s="1" t="s">
        <v>11</v>
      </c>
      <c r="C47" s="31" t="s">
        <v>56</v>
      </c>
      <c r="D47" s="31"/>
      <c r="E47" s="24" t="s">
        <v>5</v>
      </c>
      <c r="F47" s="25">
        <f ca="1">TODAY()</f>
        <v>45689</v>
      </c>
    </row>
    <row r="48" spans="2:6" x14ac:dyDescent="0.2">
      <c r="B48" s="1"/>
      <c r="C48" s="1"/>
      <c r="D48" s="1"/>
      <c r="E48" s="1"/>
      <c r="F48" s="1"/>
    </row>
    <row r="49" spans="2:6" ht="15" thickBot="1" x14ac:dyDescent="0.25">
      <c r="B49" s="26"/>
      <c r="C49" s="26"/>
      <c r="D49" s="26"/>
      <c r="E49" s="26"/>
      <c r="F49" s="26"/>
    </row>
    <row r="50" spans="2:6" x14ac:dyDescent="0.2">
      <c r="B50" s="42" t="s">
        <v>12</v>
      </c>
      <c r="C50" s="1"/>
      <c r="D50" s="1"/>
      <c r="E50" s="1"/>
      <c r="F50" s="1"/>
    </row>
    <row r="51" spans="2:6" ht="17.25" x14ac:dyDescent="0.2">
      <c r="B51" s="27"/>
      <c r="C51" s="1"/>
      <c r="D51" s="1"/>
      <c r="E51" s="1"/>
      <c r="F51" s="1"/>
    </row>
  </sheetData>
  <mergeCells count="8">
    <mergeCell ref="B2:F2"/>
    <mergeCell ref="C40:F40"/>
    <mergeCell ref="C45:F45"/>
    <mergeCell ref="C47:D47"/>
    <mergeCell ref="B3:F3"/>
    <mergeCell ref="E32:F32"/>
    <mergeCell ref="E37:F37"/>
    <mergeCell ref="E38:F38"/>
  </mergeCells>
  <pageMargins left="0.25" right="0.25" top="0.5" bottom="0.25" header="0.3" footer="0.3"/>
  <pageSetup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2025-02-01T11:04:26Z</cp:lastPrinted>
  <dcterms:created xsi:type="dcterms:W3CDTF">2024-12-31T11:30:53Z</dcterms:created>
  <dcterms:modified xsi:type="dcterms:W3CDTF">2025-02-01T11:05:27Z</dcterms:modified>
</cp:coreProperties>
</file>