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1_{E40F7DC0-0176-4EB9-BA17-762F3F33724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Vehicle Repair Record Sheet" sheetId="1" r:id="rId1"/>
  </sheets>
  <definedNames>
    <definedName name="ColumnTitle1">Repairs[[#Headers],[DATE]]</definedName>
    <definedName name="_xlnm.Print_Titles" localSheetId="0">'Vehicle Repair Record Sheet'!$6:$6</definedName>
    <definedName name="RowTitleRegion1..C2">'Vehicle Repair Record Sheet'!$B$2</definedName>
    <definedName name="RowTitleRegion2..C4">'Vehicle Repair Record Sheet'!$B$3</definedName>
    <definedName name="RowTitleRegion3..E4">'Vehicle Repair Record Sheet'!$D$3</definedName>
    <definedName name="Vehicle_1_Name">IF(RIGHT('Vehicle Repair Record Sheet'!$B$3,5)="Total", TRIM(LEFT('Vehicle Repair Record Sheet'!$B$3,SEARCH("TOTAL",'Vehicle Repair Record Sheet'!$B$3)-1)),'Vehicle Repair Record Sheet'!$B$3)</definedName>
    <definedName name="Vehicle_2_Name">IF(RIGHT('Vehicle Repair Record Sheet'!$B$4,5)="Total", TRIM(LEFT('Vehicle Repair Record Sheet'!$B$4,SEARCH("TOTAL",'Vehicle Repair Record Sheet'!$B$4)-1)),'Vehicle Repair Record Sheet'!$B$4)</definedName>
  </definedNames>
  <calcPr calcId="191029" concurrentCalc="0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B7" i="1"/>
  <c r="B8" i="1"/>
  <c r="B9" i="1"/>
  <c r="B10" i="1"/>
  <c r="B11" i="1"/>
  <c r="C4" i="1"/>
  <c r="C3" i="1"/>
  <c r="C2" i="1"/>
  <c r="D4" i="1"/>
  <c r="D3" i="1"/>
</calcChain>
</file>

<file path=xl/sharedStrings.xml><?xml version="1.0" encoding="utf-8"?>
<sst xmlns="http://schemas.openxmlformats.org/spreadsheetml/2006/main" count="24" uniqueCount="19">
  <si>
    <t>DATE</t>
  </si>
  <si>
    <t>VEHICLE</t>
  </si>
  <si>
    <t>AMOUNT</t>
  </si>
  <si>
    <t>WHERE</t>
  </si>
  <si>
    <t>DESCRIPTION</t>
  </si>
  <si>
    <t>Dealer</t>
  </si>
  <si>
    <t>Replaced radiator</t>
  </si>
  <si>
    <t>4 new tires</t>
  </si>
  <si>
    <t>Fixed Alignment</t>
  </si>
  <si>
    <t>Body Shop</t>
  </si>
  <si>
    <t>Collision repair</t>
  </si>
  <si>
    <t>100,000 mile inspection and tune-up</t>
  </si>
  <si>
    <t>GRAND TOTAL</t>
  </si>
  <si>
    <t>VEHICLE 1 TOTAL</t>
  </si>
  <si>
    <t>VEHICLE 2 TOTAL</t>
  </si>
  <si>
    <t>Tire Shop</t>
  </si>
  <si>
    <t>VEHICLE 1</t>
  </si>
  <si>
    <t>VEHICLE 2</t>
  </si>
  <si>
    <t>VEHICLE REPAIR RECORD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</si>
</sst>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9" x14ac:knownFonts="1">
    <font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ajor"/>
    </font>
    <font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0"/>
      <color theme="3"/>
      <name val="Calibri"/>
      <family val="2"/>
      <scheme val="minor"/>
    </font>
    <font>
      <b/>
      <sz val="20"/>
      <color theme="0"/>
      <name val="Calibri"/>
      <family val="2"/>
      <scheme val="maj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0">
    <xf numFmtId="0" fontId="0" fillId="0" borderId="0">
      <alignment horizontal="left" vertical="center" wrapText="1"/>
    </xf>
    <xf numFmtId="164" fontId="3" fillId="3" borderId="2">
      <alignment horizontal="left" vertical="center"/>
    </xf>
    <xf numFmtId="0" fontId="1" fillId="2" borderId="0"/>
    <xf numFmtId="14" fontId="2" fillId="0" borderId="0" applyFont="0" applyFill="0" applyBorder="0" applyAlignment="0" applyProtection="0">
      <alignment horizontal="left" vertical="center"/>
    </xf>
    <xf numFmtId="0" fontId="3" fillId="3" borderId="2">
      <alignment vertical="center" wrapText="1"/>
    </xf>
    <xf numFmtId="164" fontId="4" fillId="2" borderId="0" applyBorder="0" applyAlignment="0">
      <alignment horizontal="left" vertical="center"/>
    </xf>
    <xf numFmtId="0" fontId="2" fillId="2" borderId="0">
      <alignment vertical="center"/>
    </xf>
    <xf numFmtId="0" fontId="2" fillId="2" borderId="1"/>
    <xf numFmtId="0" fontId="2" fillId="2" borderId="0">
      <alignment horizontal="left" vertical="top"/>
    </xf>
    <xf numFmtId="14" fontId="5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horizontal="left" vertical="center" wrapText="1"/>
    </xf>
    <xf numFmtId="14" fontId="0" fillId="0" borderId="0" xfId="9" applyFont="1" applyFill="1" applyAlignment="1">
      <alignment horizontal="left" vertical="center"/>
    </xf>
    <xf numFmtId="0" fontId="2" fillId="0" borderId="0" xfId="6" applyFill="1">
      <alignment vertical="center"/>
    </xf>
    <xf numFmtId="0" fontId="2" fillId="0" borderId="1" xfId="7" applyFill="1" applyAlignment="1">
      <alignment vertical="center"/>
    </xf>
    <xf numFmtId="0" fontId="0" fillId="0" borderId="0" xfId="0" applyAlignment="1">
      <alignment horizontal="left" vertical="center" wrapText="1"/>
    </xf>
    <xf numFmtId="0" fontId="2" fillId="0" borderId="0" xfId="8" applyFill="1" applyAlignment="1">
      <alignment horizontal="left" vertical="center"/>
    </xf>
    <xf numFmtId="14" fontId="0" fillId="0" borderId="0" xfId="9" applyFont="1" applyFill="1" applyBorder="1" applyAlignment="1">
      <alignment horizontal="left" vertical="center"/>
    </xf>
    <xf numFmtId="0" fontId="0" fillId="0" borderId="0" xfId="0" applyFill="1" applyBorder="1">
      <alignment horizontal="left" vertical="center" wrapText="1"/>
    </xf>
    <xf numFmtId="164" fontId="7" fillId="0" borderId="0" xfId="5" applyFont="1" applyFill="1">
      <alignment horizontal="left" vertical="center"/>
    </xf>
    <xf numFmtId="164" fontId="7" fillId="2" borderId="1" xfId="5" applyFont="1" applyFill="1" applyBorder="1" applyAlignment="1">
      <alignment horizontal="left" vertical="center"/>
    </xf>
    <xf numFmtId="164" fontId="7" fillId="2" borderId="0" xfId="5" applyFont="1" applyFill="1" applyAlignment="1">
      <alignment horizontal="left" vertical="center"/>
    </xf>
    <xf numFmtId="0" fontId="6" fillId="4" borderId="0" xfId="2" applyFont="1" applyFill="1" applyAlignment="1">
      <alignment horizontal="left" vertical="center"/>
    </xf>
    <xf numFmtId="164" fontId="8" fillId="2" borderId="3" xfId="1" applyFont="1" applyFill="1" applyBorder="1">
      <alignment horizontal="left" vertical="center"/>
    </xf>
    <xf numFmtId="0" fontId="8" fillId="2" borderId="3" xfId="4" applyFont="1" applyFill="1" applyBorder="1">
      <alignment vertical="center" wrapText="1"/>
    </xf>
    <xf numFmtId="164" fontId="8" fillId="2" borderId="4" xfId="1" applyFont="1" applyFill="1" applyBorder="1">
      <alignment horizontal="left" vertical="center"/>
    </xf>
    <xf numFmtId="0" fontId="8" fillId="2" borderId="4" xfId="4" applyFont="1" applyFill="1" applyBorder="1">
      <alignment vertical="center" wrapText="1"/>
    </xf>
    <xf numFmtId="164" fontId="8" fillId="2" borderId="5" xfId="1" applyFont="1" applyFill="1" applyBorder="1">
      <alignment horizontal="left" vertical="center"/>
    </xf>
    <xf numFmtId="0" fontId="8" fillId="2" borderId="5" xfId="4" applyFont="1" applyFill="1" applyBorder="1">
      <alignment vertical="center" wrapText="1"/>
    </xf>
  </cellXfs>
  <cellStyles count="10">
    <cellStyle name="Currency" xfId="1" builtinId="4" customBuiltin="1"/>
    <cellStyle name="Currency [0]" xfId="5" builtinId="7" customBuiltin="1"/>
    <cellStyle name="Date" xfId="3" xr:uid="{00000000-0005-0000-0000-000002000000}"/>
    <cellStyle name="Dates" xfId="9" xr:uid="{3F6B2260-25A3-4F2E-ACE4-662FB648B542}"/>
    <cellStyle name="Heading 1" xfId="6" builtinId="16" customBuiltin="1"/>
    <cellStyle name="Heading 2" xfId="7" builtinId="17" customBuiltin="1"/>
    <cellStyle name="Heading 3" xfId="8" builtinId="18" customBuiltin="1"/>
    <cellStyle name="Normal" xfId="0" builtinId="0" customBuiltin="1"/>
    <cellStyle name="Title" xfId="2" builtinId="15" customBuiltin="1"/>
    <cellStyle name="Vehicle" xfId="4" xr:uid="{00000000-0005-0000-0000-000008000000}"/>
  </cellStyles>
  <dxfs count="6">
    <dxf>
      <font>
        <strike val="0"/>
        <outline val="0"/>
        <shadow val="0"/>
        <u val="none"/>
        <vertAlign val="baseline"/>
        <sz val="11"/>
        <color rgb="FF0070C0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rgb="FF0070C0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/>
        <i val="0"/>
        <color theme="1"/>
      </font>
      <fill>
        <patternFill>
          <bgColor theme="0" tint="-0.24994659260841701"/>
        </patternFill>
      </fill>
    </dxf>
    <dxf>
      <border>
        <horizontal style="thin">
          <color theme="3"/>
        </horizontal>
      </border>
    </dxf>
  </dxfs>
  <tableStyles count="1" defaultTableStyle="Automotive Repair Tracker" defaultPivotStyle="PivotStyleLight16">
    <tableStyle name="Automotive Repair Tracker" pivot="0" count="2" xr9:uid="{00000000-0011-0000-FFFF-FFFF00000000}">
      <tableStyleElement type="wholeTable" dxfId="5"/>
      <tableStyleElement type="headerRow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Repairs" displayName="Repairs" ref="B6:F18" totalsRowShown="0" headerRowDxfId="3" headerRowCellStyle="Normal">
  <autoFilter ref="B6:F18" xr:uid="{00000000-0009-0000-0100-000001000000}"/>
  <tableColumns count="5">
    <tableColumn id="1" xr3:uid="{00000000-0010-0000-0000-000001000000}" name="DATE" dataDxfId="2" dataCellStyle="Dates"/>
    <tableColumn id="2" xr3:uid="{00000000-0010-0000-0000-000002000000}" name="AMOUNT" dataDxfId="1" dataCellStyle="Currency"/>
    <tableColumn id="8" xr3:uid="{00000000-0010-0000-0000-000008000000}" name="VEHICLE" dataDxfId="0" dataCellStyle="Vehicle"/>
    <tableColumn id="3" xr3:uid="{00000000-0010-0000-0000-000003000000}" name="WHERE" dataCellStyle="Normal"/>
    <tableColumn id="4" xr3:uid="{00000000-0010-0000-0000-000004000000}" name="DESCRIPTION" dataCellStyle="Normal"/>
  </tableColumns>
  <tableStyleInfo name="Automotive Repair Tracker" showFirstColumn="0" showLastColumn="0" showRowStripes="1" showColumnStripes="0"/>
  <extLst>
    <ext xmlns:x14="http://schemas.microsoft.com/office/spreadsheetml/2009/9/main" uri="{504A1905-F514-4f6f-8877-14C23A59335A}">
      <x14:table altTextSummary="Enter Date, Amount, Vehicle, Where repaired, and Description in this table"/>
    </ext>
  </extLst>
</table>
</file>

<file path=xl/theme/theme1.xml><?xml version="1.0" encoding="utf-8"?>
<a:theme xmlns:a="http://schemas.openxmlformats.org/drawingml/2006/main" name="Office Theme">
  <a:themeElements>
    <a:clrScheme name="Automotive Repair Tracker">
      <a:dk1>
        <a:sysClr val="windowText" lastClr="000000"/>
      </a:dk1>
      <a:lt1>
        <a:sysClr val="window" lastClr="FFFFFF"/>
      </a:lt1>
      <a:dk2>
        <a:srgbClr val="555550"/>
      </a:dk2>
      <a:lt2>
        <a:srgbClr val="F1F7E8"/>
      </a:lt2>
      <a:accent1>
        <a:srgbClr val="FF8F0E"/>
      </a:accent1>
      <a:accent2>
        <a:srgbClr val="8CBC36"/>
      </a:accent2>
      <a:accent3>
        <a:srgbClr val="2199AF"/>
      </a:accent3>
      <a:accent4>
        <a:srgbClr val="DF4F36"/>
      </a:accent4>
      <a:accent5>
        <a:srgbClr val="F1D433"/>
      </a:accent5>
      <a:accent6>
        <a:srgbClr val="A16097"/>
      </a:accent6>
      <a:hlink>
        <a:srgbClr val="2199AF"/>
      </a:hlink>
      <a:folHlink>
        <a:srgbClr val="A16097"/>
      </a:folHlink>
    </a:clrScheme>
    <a:fontScheme name="Automotive Repair Tracker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autoPageBreaks="0" fitToPage="1"/>
  </sheetPr>
  <dimension ref="B1:F18"/>
  <sheetViews>
    <sheetView showGridLines="0" tabSelected="1" zoomScaleNormal="100" workbookViewId="0">
      <selection activeCell="H4" sqref="H4"/>
    </sheetView>
  </sheetViews>
  <sheetFormatPr defaultRowHeight="30" customHeight="1" x14ac:dyDescent="0.25"/>
  <cols>
    <col min="1" max="1" width="2.7109375" customWidth="1"/>
    <col min="2" max="2" width="18" customWidth="1"/>
    <col min="3" max="3" width="19" customWidth="1"/>
    <col min="4" max="4" width="20.28515625" customWidth="1"/>
    <col min="5" max="5" width="23.28515625" customWidth="1"/>
    <col min="6" max="6" width="35.42578125" customWidth="1"/>
    <col min="7" max="7" width="2.7109375" customWidth="1"/>
  </cols>
  <sheetData>
    <row r="1" spans="2:6" s="4" customFormat="1" ht="49.5" customHeight="1" x14ac:dyDescent="0.25">
      <c r="B1" s="11" t="s">
        <v>18</v>
      </c>
      <c r="C1" s="11"/>
      <c r="D1" s="11"/>
      <c r="E1" s="11"/>
      <c r="F1" s="11"/>
    </row>
    <row r="2" spans="2:6" ht="39" customHeight="1" x14ac:dyDescent="0.25">
      <c r="B2" s="2" t="s">
        <v>12</v>
      </c>
      <c r="C2" s="8">
        <f>IFERROR(SUM(Repairs[AMOUNT]), "")</f>
        <v>3379</v>
      </c>
      <c r="D2" s="2"/>
      <c r="E2" s="2"/>
    </row>
    <row r="3" spans="2:6" ht="30" customHeight="1" x14ac:dyDescent="0.25">
      <c r="B3" s="3" t="s">
        <v>13</v>
      </c>
      <c r="C3" s="9">
        <f>IFERROR(SUMIFS(Repairs[AMOUNT],Repairs[VEHICLE],Vehicle_1_Name), "")</f>
        <v>900</v>
      </c>
      <c r="D3" s="3" t="str">
        <f>Vehicle_1_Name &amp; "  VALUE"</f>
        <v>VEHICLE 1  VALUE</v>
      </c>
      <c r="E3" s="9">
        <v>10500</v>
      </c>
      <c r="F3" s="4" t="str">
        <f>Vehicle_1_Name</f>
        <v>VEHICLE 1</v>
      </c>
    </row>
    <row r="4" spans="2:6" ht="30" customHeight="1" x14ac:dyDescent="0.25">
      <c r="B4" s="5" t="s">
        <v>14</v>
      </c>
      <c r="C4" s="10">
        <f>IFERROR(SUMIFS(Repairs[AMOUNT],Repairs[VEHICLE],Vehicle_2_Name), "")</f>
        <v>2479</v>
      </c>
      <c r="D4" s="5" t="str">
        <f>Vehicle_2_Name &amp; "  VALUE"</f>
        <v>VEHICLE 2  VALUE</v>
      </c>
      <c r="E4" s="10">
        <v>5600</v>
      </c>
      <c r="F4" s="4" t="str">
        <f>Vehicle_2_Name</f>
        <v>VEHICLE 2</v>
      </c>
    </row>
    <row r="5" spans="2:6" ht="16.5" customHeight="1" x14ac:dyDescent="0.25"/>
    <row r="6" spans="2:6" ht="25.5" customHeight="1" x14ac:dyDescent="0.25">
      <c r="B6" t="s">
        <v>0</v>
      </c>
      <c r="C6" t="s">
        <v>2</v>
      </c>
      <c r="D6" t="s">
        <v>1</v>
      </c>
      <c r="E6" t="s">
        <v>3</v>
      </c>
      <c r="F6" t="s">
        <v>4</v>
      </c>
    </row>
    <row r="7" spans="2:6" ht="30" customHeight="1" x14ac:dyDescent="0.25">
      <c r="B7" s="1">
        <f ca="1">TODAY()-800</f>
        <v>44019</v>
      </c>
      <c r="C7" s="12">
        <v>150</v>
      </c>
      <c r="D7" s="13" t="s">
        <v>17</v>
      </c>
      <c r="E7" t="s">
        <v>5</v>
      </c>
      <c r="F7" t="s">
        <v>6</v>
      </c>
    </row>
    <row r="8" spans="2:6" ht="30" customHeight="1" x14ac:dyDescent="0.25">
      <c r="B8" s="1">
        <f ca="1">TODAY()-270</f>
        <v>44549</v>
      </c>
      <c r="C8" s="14">
        <v>2100</v>
      </c>
      <c r="D8" s="15" t="s">
        <v>17</v>
      </c>
      <c r="E8" t="s">
        <v>15</v>
      </c>
      <c r="F8" t="s">
        <v>7</v>
      </c>
    </row>
    <row r="9" spans="2:6" ht="30" customHeight="1" x14ac:dyDescent="0.25">
      <c r="B9" s="1">
        <f ca="1">TODAY()-400</f>
        <v>44419</v>
      </c>
      <c r="C9" s="14">
        <v>900</v>
      </c>
      <c r="D9" s="15" t="s">
        <v>16</v>
      </c>
      <c r="E9" t="s">
        <v>9</v>
      </c>
      <c r="F9" t="s">
        <v>10</v>
      </c>
    </row>
    <row r="10" spans="2:6" ht="30" customHeight="1" x14ac:dyDescent="0.25">
      <c r="B10" s="1">
        <f ca="1">TODAY()-90</f>
        <v>44729</v>
      </c>
      <c r="C10" s="14">
        <v>99</v>
      </c>
      <c r="D10" s="15" t="s">
        <v>17</v>
      </c>
      <c r="E10" t="s">
        <v>15</v>
      </c>
      <c r="F10" t="s">
        <v>8</v>
      </c>
    </row>
    <row r="11" spans="2:6" ht="30" customHeight="1" x14ac:dyDescent="0.25">
      <c r="B11" s="1">
        <f ca="1">TODAY()</f>
        <v>44819</v>
      </c>
      <c r="C11" s="14">
        <v>130</v>
      </c>
      <c r="D11" s="15" t="s">
        <v>17</v>
      </c>
      <c r="E11" t="s">
        <v>5</v>
      </c>
      <c r="F11" t="s">
        <v>11</v>
      </c>
    </row>
    <row r="12" spans="2:6" ht="30" customHeight="1" x14ac:dyDescent="0.25">
      <c r="B12" s="6"/>
      <c r="C12" s="14"/>
      <c r="D12" s="15"/>
      <c r="E12" s="7"/>
      <c r="F12" s="7"/>
    </row>
    <row r="13" spans="2:6" ht="30" customHeight="1" x14ac:dyDescent="0.25">
      <c r="B13" s="6"/>
      <c r="C13" s="14"/>
      <c r="D13" s="15"/>
      <c r="E13" s="7"/>
      <c r="F13" s="7"/>
    </row>
    <row r="14" spans="2:6" ht="30" customHeight="1" x14ac:dyDescent="0.25">
      <c r="B14" s="6"/>
      <c r="C14" s="14"/>
      <c r="D14" s="15"/>
      <c r="E14" s="7"/>
      <c r="F14" s="7"/>
    </row>
    <row r="15" spans="2:6" ht="30" customHeight="1" x14ac:dyDescent="0.25">
      <c r="B15" s="6"/>
      <c r="C15" s="14"/>
      <c r="D15" s="15"/>
      <c r="E15" s="7"/>
      <c r="F15" s="7"/>
    </row>
    <row r="16" spans="2:6" ht="30" customHeight="1" x14ac:dyDescent="0.25">
      <c r="B16" s="6"/>
      <c r="C16" s="14"/>
      <c r="D16" s="15"/>
      <c r="E16" s="7"/>
      <c r="F16" s="7"/>
    </row>
    <row r="17" spans="2:6" ht="30" customHeight="1" x14ac:dyDescent="0.25">
      <c r="B17" s="6"/>
      <c r="C17" s="14"/>
      <c r="D17" s="15"/>
      <c r="E17" s="7"/>
      <c r="F17" s="7"/>
    </row>
    <row r="18" spans="2:6" ht="30" customHeight="1" x14ac:dyDescent="0.25">
      <c r="B18" s="6"/>
      <c r="C18" s="16"/>
      <c r="D18" s="17"/>
      <c r="E18" s="7"/>
      <c r="F18" s="7"/>
    </row>
  </sheetData>
  <mergeCells count="1">
    <mergeCell ref="B1:F1"/>
  </mergeCells>
  <dataValidations count="17">
    <dataValidation allowBlank="1" showInputMessage="1" showErrorMessage="1" prompt="Grand Total is automatically calculated in cell at right" sqref="B2" xr:uid="{00000000-0002-0000-0000-000000000000}"/>
    <dataValidation allowBlank="1" showInputMessage="1" showErrorMessage="1" prompt="Grand Total is automatically calculated in this cell" sqref="C2" xr:uid="{00000000-0002-0000-0000-000001000000}"/>
    <dataValidation allowBlank="1" showInputMessage="1" showErrorMessage="1" prompt="Pre-pend Vehicle 1 name in this cell to use it under Vehicle column in Repairs table. Vehicle 1 Total is automatically updated in cell at right" sqref="B3:B4" xr:uid="{00000000-0002-0000-0000-000002000000}"/>
    <dataValidation allowBlank="1" showInputMessage="1" showErrorMessage="1" prompt="Vehicle 1 Total is automatically updated in this cell" sqref="C3:C4" xr:uid="{00000000-0002-0000-0000-000003000000}"/>
    <dataValidation allowBlank="1" showInputMessage="1" showErrorMessage="1" prompt="Pre-pend Vehicle 2 name in this cell to use it under Vehicle column in Repairs table. Vehicle 2 Total is automatically updated in cell at right" sqref="B4" xr:uid="{00000000-0002-0000-0000-000004000000}"/>
    <dataValidation allowBlank="1" showInputMessage="1" showErrorMessage="1" prompt="Vehicle 2 Total is automatically updated in this cell" sqref="C4" xr:uid="{00000000-0002-0000-0000-000005000000}"/>
    <dataValidation allowBlank="1" showInputMessage="1" showErrorMessage="1" prompt="Enter Value of vehicle in cell at right. Vehicle name is automatically updated from cell B3" sqref="D3:D4" xr:uid="{00000000-0002-0000-0000-000006000000}"/>
    <dataValidation allowBlank="1" showInputMessage="1" showErrorMessage="1" prompt="Enter Value of vehicle in cell at right. Vehicle name is automatically updated from cell B4" sqref="D4" xr:uid="{00000000-0002-0000-0000-000008000000}"/>
    <dataValidation allowBlank="1" showInputMessage="1" showErrorMessage="1" prompt="Enter Date in this column under this heading. Use heading filters to find specific entries" sqref="B6" xr:uid="{00000000-0002-0000-0000-00000A000000}"/>
    <dataValidation allowBlank="1" showInputMessage="1" showErrorMessage="1" prompt="Enter Amount in this column under this heading" sqref="C6" xr:uid="{00000000-0002-0000-0000-00000B000000}"/>
    <dataValidation allowBlank="1" showInputMessage="1" showErrorMessage="1" prompt="Select Vehicle Name from the list in this column under this heading. Press ALT+DOWN ARROW for options, then DOWN ARROW and ENTER to make selection" sqref="D6" xr:uid="{00000000-0002-0000-0000-00000C000000}"/>
    <dataValidation allowBlank="1" showInputMessage="1" showErrorMessage="1" prompt="Enter Where repaired in this column under this heading" sqref="E6" xr:uid="{00000000-0002-0000-0000-00000D000000}"/>
    <dataValidation allowBlank="1" showInputMessage="1" showErrorMessage="1" prompt="Enter Description in this column under this heading" sqref="F6" xr:uid="{00000000-0002-0000-0000-00000E000000}"/>
    <dataValidation allowBlank="1" showInputMessage="1" showErrorMessage="1" prompt="Title of this worksheet is in this cell. Grand Total and Vehicle Totals are automatically calculated in cells below" sqref="B1" xr:uid="{00000000-0002-0000-0000-00000F000000}"/>
    <dataValidation allowBlank="1" showInputMessage="1" showErrorMessage="1" prompt="Create a Car Repair Tracker in this workbook. Enter Vehicle Values in cells E3 and E4 and repair details in table starting in cell B5" sqref="A1" xr:uid="{00000000-0002-0000-0000-000010000000}"/>
    <dataValidation allowBlank="1" showInputMessage="1" showErrorMessage="1" prompt="Enter Vehicle Value in this cell" sqref="E3:E4" xr:uid="{00000000-0002-0000-0000-000007000000}"/>
    <dataValidation type="list" errorStyle="warning" allowBlank="1" showInputMessage="1" showErrorMessage="1" error="Select Vehicle Name from the list. Select CANCEL, then press ALT+DOWN ARROW for options, then DOWN ARROW and ENTER to make selection" sqref="D7:D18" xr:uid="{E629C232-E618-46C7-A628-20DA28554042}">
      <formula1>$F$3:$F$4</formula1>
    </dataValidation>
  </dataValidations>
  <printOptions horizontalCentered="1"/>
  <pageMargins left="0.45" right="0.45" top="0.75" bottom="0.75" header="0.3" footer="0.3"/>
  <pageSetup fitToHeight="0" orientation="landscape" r:id="rId1"/>
  <headerFooter differentFirst="1">
    <oddFooter>Page &amp;P of &amp;N</oddFooter>
  </headerFooter>
  <ignoredErrors>
    <ignoredError sqref="C2:C3" emptyCellReference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C9BC6B-1AB2-48AF-B8C3-306401B39449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A28F88C4-0925-42B2-9AF7-4506B4C302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DC0FC0-F746-47DD-A482-0F86A39FA9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TM04036847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Vehicle Repair Record Sheet</vt:lpstr>
      <vt:lpstr>ColumnTitle1</vt:lpstr>
      <vt:lpstr>'Vehicle Repair Record Sheet'!Print_Titles</vt:lpstr>
      <vt:lpstr>RowTitleRegion1..C2</vt:lpstr>
      <vt:lpstr>RowTitleRegion2..C4</vt:lpstr>
      <vt:lpstr>RowTitleRegion3..E4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2019-06-17T12:48:34Z</dcterms:created>
  <dcterms:modified xsi:type="dcterms:W3CDTF">2022-09-15T14:10:16Z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