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Lost and Found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K25" i="1"/>
  <c r="K26" i="1"/>
  <c r="K27" i="1"/>
  <c r="K2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9" i="1"/>
  <c r="H5" i="1"/>
  <c r="H4" i="1"/>
</calcChain>
</file>

<file path=xl/sharedStrings.xml><?xml version="1.0" encoding="utf-8"?>
<sst xmlns="http://schemas.openxmlformats.org/spreadsheetml/2006/main" count="49" uniqueCount="47">
  <si>
    <t>Lost and Found Log</t>
  </si>
  <si>
    <t>Date</t>
  </si>
  <si>
    <t>Item Description</t>
  </si>
  <si>
    <t>Category</t>
  </si>
  <si>
    <t>Location Found</t>
  </si>
  <si>
    <t>Reported By</t>
  </si>
  <si>
    <t>Contact Info</t>
  </si>
  <si>
    <t>Status</t>
  </si>
  <si>
    <t>Claimed By</t>
  </si>
  <si>
    <t>Date Claimed</t>
  </si>
  <si>
    <t>Notes</t>
  </si>
  <si>
    <t>Black wallet</t>
  </si>
  <si>
    <t>Personal Item</t>
  </si>
  <si>
    <t>Main Lobby</t>
  </si>
  <si>
    <t>John Doe</t>
  </si>
  <si>
    <t>123-456-7890</t>
  </si>
  <si>
    <t>Unclaimed</t>
  </si>
  <si>
    <t>Contains ID card</t>
  </si>
  <si>
    <t>Set of keys</t>
  </si>
  <si>
    <t>Accessories</t>
  </si>
  <si>
    <t>Parking Lot</t>
  </si>
  <si>
    <t>Jane Smith</t>
  </si>
  <si>
    <t>987-654-3210</t>
  </si>
  <si>
    <t>Claimed</t>
  </si>
  <si>
    <t>Alan Brown</t>
  </si>
  <si>
    <t>Keychain with car fob</t>
  </si>
  <si>
    <t>Blue backpack</t>
  </si>
  <si>
    <t>School Item</t>
  </si>
  <si>
    <t>Cafeteria</t>
  </si>
  <si>
    <t>Sarah Lee</t>
  </si>
  <si>
    <t>sarah.lee@email.com</t>
  </si>
  <si>
    <t>Marked with initials SL</t>
  </si>
  <si>
    <t>Gold bracelet</t>
  </si>
  <si>
    <t>Jewelry</t>
  </si>
  <si>
    <t>Gym</t>
  </si>
  <si>
    <t>Michael Clark</t>
  </si>
  <si>
    <t>555-123-4567</t>
  </si>
  <si>
    <t>Emily Davis</t>
  </si>
  <si>
    <t>Engraved with "E.D."</t>
  </si>
  <si>
    <t>Log</t>
  </si>
  <si>
    <t>Company Name:</t>
  </si>
  <si>
    <t>[Insert Company Name]</t>
  </si>
  <si>
    <t>xltemplates.org</t>
  </si>
  <si>
    <t>Unclaimed items count:</t>
  </si>
  <si>
    <t>Claimed Item Count:</t>
  </si>
  <si>
    <t>Items Not Claimed Within 30 Days:</t>
  </si>
  <si>
    <t>Not Claimed Within 30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</si>
</sst>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4">
    <dxf>
      <font>
        <color rgb="FFC00000"/>
      </font>
    </dxf>
    <dxf>
      <numFmt numFmtId="0" formatCode="General"/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L28" totalsRowShown="0" headerRowDxfId="3">
  <autoFilter ref="B8:L28"/>
  <tableColumns count="11">
    <tableColumn id="1" name="Date"/>
    <tableColumn id="2" name="Item Description"/>
    <tableColumn id="3" name="Category"/>
    <tableColumn id="4" name="Location Found"/>
    <tableColumn id="5" name="Reported By"/>
    <tableColumn id="6" name="Contact Info"/>
    <tableColumn id="7" name="Status"/>
    <tableColumn id="8" name="Claimed By"/>
    <tableColumn id="9" name="Date Claimed"/>
    <tableColumn id="11" name="Not Claimed Within 30 Days" dataDxfId="1">
      <calculatedColumnFormula>IF(B9="","",IF(TODAY()-B9&gt;30, "Overdue", "Within Time"))</calculatedColumnFormula>
    </tableColumn>
    <tableColumn id="10" name="Note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0"/>
  <sheetViews>
    <sheetView showGridLines="0" tabSelected="1" topLeftCell="A2" workbookViewId="0">
      <selection activeCell="I15" sqref="I15"/>
    </sheetView>
  </sheetViews>
  <sheetFormatPr defaultRowHeight="15" x14ac:dyDescent="0.25"/>
  <cols>
    <col min="1" max="1" width="3.42578125" customWidth="1"/>
    <col min="2" max="6" width="20.7109375" customWidth="1"/>
    <col min="7" max="7" width="30.7109375" customWidth="1"/>
    <col min="8" max="11" width="20.7109375" customWidth="1"/>
    <col min="12" max="12" width="30.7109375" customWidth="1"/>
  </cols>
  <sheetData>
    <row r="2" spans="2:12" ht="38.25" customHeight="1" thickBot="1" x14ac:dyDescent="0.3">
      <c r="B2" s="12" t="s">
        <v>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2:12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11" t="s">
        <v>42</v>
      </c>
    </row>
    <row r="4" spans="2:12" s="1" customFormat="1" ht="24.95" customHeight="1" x14ac:dyDescent="0.25">
      <c r="B4" s="8" t="s">
        <v>40</v>
      </c>
      <c r="C4" s="13" t="s">
        <v>41</v>
      </c>
      <c r="D4" s="13"/>
      <c r="E4" s="9"/>
      <c r="F4" s="9"/>
      <c r="G4" s="14" t="s">
        <v>43</v>
      </c>
      <c r="H4" s="8">
        <f>COUNTIF(H9:H28, "Unclaimed")</f>
        <v>2</v>
      </c>
      <c r="I4" s="9"/>
      <c r="J4" s="9"/>
      <c r="K4" s="9"/>
      <c r="L4" s="9"/>
    </row>
    <row r="5" spans="2:12" x14ac:dyDescent="0.25">
      <c r="B5" s="3"/>
      <c r="C5" s="3"/>
      <c r="D5" s="3"/>
      <c r="E5" s="3"/>
      <c r="F5" s="3"/>
      <c r="G5" s="15" t="s">
        <v>44</v>
      </c>
      <c r="H5" s="8">
        <f>COUNTIF(H10:H29, "Claimed")</f>
        <v>2</v>
      </c>
      <c r="I5" s="3"/>
      <c r="J5" s="3"/>
      <c r="K5" s="3"/>
      <c r="L5" s="3"/>
    </row>
    <row r="6" spans="2:12" ht="15.75" x14ac:dyDescent="0.25">
      <c r="B6" s="4" t="s">
        <v>39</v>
      </c>
      <c r="C6" s="3"/>
      <c r="D6" s="3"/>
      <c r="E6" s="3"/>
      <c r="F6" s="3"/>
      <c r="G6" s="15" t="s">
        <v>45</v>
      </c>
      <c r="H6" s="3"/>
      <c r="I6" s="3"/>
      <c r="J6" s="3"/>
      <c r="K6" s="3"/>
      <c r="L6" s="3"/>
    </row>
    <row r="7" spans="2:12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 ht="30" customHeight="1" x14ac:dyDescent="0.25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46</v>
      </c>
      <c r="L8" s="5" t="s">
        <v>10</v>
      </c>
    </row>
    <row r="9" spans="2:12" ht="30" customHeight="1" x14ac:dyDescent="0.25">
      <c r="B9" s="6">
        <v>45627</v>
      </c>
      <c r="C9" s="7" t="s">
        <v>11</v>
      </c>
      <c r="D9" s="7" t="s">
        <v>12</v>
      </c>
      <c r="E9" s="7" t="s">
        <v>13</v>
      </c>
      <c r="F9" s="7" t="s">
        <v>14</v>
      </c>
      <c r="G9" s="7" t="s">
        <v>15</v>
      </c>
      <c r="H9" s="7" t="s">
        <v>16</v>
      </c>
      <c r="I9" s="7"/>
      <c r="J9" s="7"/>
      <c r="K9" s="7" t="str">
        <f t="shared" ref="K9:K28" ca="1" si="0">IF(B9="","",IF(TODAY()-B9&gt;30, "Overdue", "Within Time"))</f>
        <v>Overdue</v>
      </c>
      <c r="L9" s="7" t="s">
        <v>17</v>
      </c>
    </row>
    <row r="10" spans="2:12" ht="30" customHeight="1" x14ac:dyDescent="0.25">
      <c r="B10" s="6">
        <v>45659</v>
      </c>
      <c r="C10" s="7" t="s">
        <v>18</v>
      </c>
      <c r="D10" s="7" t="s">
        <v>19</v>
      </c>
      <c r="E10" s="7" t="s">
        <v>20</v>
      </c>
      <c r="F10" s="7" t="s">
        <v>21</v>
      </c>
      <c r="G10" s="7" t="s">
        <v>22</v>
      </c>
      <c r="H10" s="7" t="s">
        <v>23</v>
      </c>
      <c r="I10" s="7" t="s">
        <v>24</v>
      </c>
      <c r="J10" s="6">
        <v>45660</v>
      </c>
      <c r="K10" s="7" t="str">
        <f t="shared" ca="1" si="0"/>
        <v>Within Time</v>
      </c>
      <c r="L10" s="7" t="s">
        <v>25</v>
      </c>
    </row>
    <row r="11" spans="2:12" ht="30" customHeight="1" x14ac:dyDescent="0.25">
      <c r="B11" s="6">
        <v>45660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16</v>
      </c>
      <c r="I11" s="7"/>
      <c r="J11" s="7"/>
      <c r="K11" s="7" t="str">
        <f t="shared" ca="1" si="0"/>
        <v>Within Time</v>
      </c>
      <c r="L11" s="7" t="s">
        <v>31</v>
      </c>
    </row>
    <row r="12" spans="2:12" ht="30" customHeight="1" x14ac:dyDescent="0.25">
      <c r="B12" s="6">
        <v>45661</v>
      </c>
      <c r="C12" s="7" t="s">
        <v>32</v>
      </c>
      <c r="D12" s="7" t="s">
        <v>33</v>
      </c>
      <c r="E12" s="7" t="s">
        <v>34</v>
      </c>
      <c r="F12" s="7" t="s">
        <v>35</v>
      </c>
      <c r="G12" s="7" t="s">
        <v>36</v>
      </c>
      <c r="H12" s="7" t="s">
        <v>23</v>
      </c>
      <c r="I12" s="7" t="s">
        <v>37</v>
      </c>
      <c r="J12" s="6">
        <v>45662</v>
      </c>
      <c r="K12" s="7" t="str">
        <f t="shared" ca="1" si="0"/>
        <v>Within Time</v>
      </c>
      <c r="L12" s="7" t="s">
        <v>38</v>
      </c>
    </row>
    <row r="13" spans="2:12" ht="30" customHeight="1" x14ac:dyDescent="0.25">
      <c r="B13" s="3"/>
      <c r="C13" s="3"/>
      <c r="D13" s="3"/>
      <c r="E13" s="3"/>
      <c r="F13" s="3"/>
      <c r="G13" s="3"/>
      <c r="H13" s="7"/>
      <c r="I13" s="3"/>
      <c r="J13" s="3"/>
      <c r="K13" s="7" t="str">
        <f t="shared" ca="1" si="0"/>
        <v/>
      </c>
      <c r="L13" s="3"/>
    </row>
    <row r="14" spans="2:12" ht="30" customHeight="1" x14ac:dyDescent="0.25">
      <c r="B14" s="3"/>
      <c r="C14" s="3"/>
      <c r="D14" s="3"/>
      <c r="E14" s="3"/>
      <c r="F14" s="3"/>
      <c r="G14" s="3"/>
      <c r="H14" s="7"/>
      <c r="I14" s="3"/>
      <c r="J14" s="3"/>
      <c r="K14" s="7" t="str">
        <f t="shared" ca="1" si="0"/>
        <v/>
      </c>
      <c r="L14" s="3"/>
    </row>
    <row r="15" spans="2:12" ht="30" customHeight="1" x14ac:dyDescent="0.25">
      <c r="B15" s="2"/>
      <c r="C15" s="3"/>
      <c r="D15" s="3"/>
      <c r="E15" s="3"/>
      <c r="F15" s="3"/>
      <c r="G15" s="3"/>
      <c r="H15" s="7"/>
      <c r="I15" s="3"/>
      <c r="J15" s="3"/>
      <c r="K15" s="7" t="str">
        <f t="shared" ca="1" si="0"/>
        <v/>
      </c>
      <c r="L15" s="3"/>
    </row>
    <row r="16" spans="2:12" ht="30" customHeight="1" x14ac:dyDescent="0.25">
      <c r="B16" s="2"/>
      <c r="C16" s="3"/>
      <c r="D16" s="3"/>
      <c r="E16" s="3"/>
      <c r="F16" s="3"/>
      <c r="G16" s="3"/>
      <c r="H16" s="7"/>
      <c r="I16" s="3"/>
      <c r="J16" s="3"/>
      <c r="K16" s="7" t="str">
        <f t="shared" ca="1" si="0"/>
        <v/>
      </c>
      <c r="L16" s="3"/>
    </row>
    <row r="17" spans="2:12" ht="30" customHeight="1" x14ac:dyDescent="0.25">
      <c r="B17" s="2"/>
      <c r="C17" s="3"/>
      <c r="D17" s="3"/>
      <c r="E17" s="3"/>
      <c r="F17" s="3"/>
      <c r="G17" s="3"/>
      <c r="H17" s="7"/>
      <c r="I17" s="3"/>
      <c r="J17" s="3"/>
      <c r="K17" s="7" t="str">
        <f t="shared" ca="1" si="0"/>
        <v/>
      </c>
      <c r="L17" s="3"/>
    </row>
    <row r="18" spans="2:12" ht="30" customHeight="1" x14ac:dyDescent="0.25">
      <c r="B18" s="2"/>
      <c r="C18" s="3"/>
      <c r="D18" s="3"/>
      <c r="E18" s="3"/>
      <c r="F18" s="3"/>
      <c r="G18" s="3"/>
      <c r="H18" s="7"/>
      <c r="I18" s="3"/>
      <c r="J18" s="3"/>
      <c r="K18" s="7" t="str">
        <f t="shared" ca="1" si="0"/>
        <v/>
      </c>
      <c r="L18" s="3"/>
    </row>
    <row r="19" spans="2:12" ht="30" customHeight="1" x14ac:dyDescent="0.25">
      <c r="B19" s="2"/>
      <c r="C19" s="3"/>
      <c r="D19" s="3"/>
      <c r="E19" s="3"/>
      <c r="F19" s="3"/>
      <c r="G19" s="3"/>
      <c r="H19" s="7"/>
      <c r="I19" s="3"/>
      <c r="J19" s="3"/>
      <c r="K19" s="7" t="str">
        <f t="shared" ca="1" si="0"/>
        <v/>
      </c>
      <c r="L19" s="3"/>
    </row>
    <row r="20" spans="2:12" ht="30" customHeight="1" x14ac:dyDescent="0.25">
      <c r="B20" s="2"/>
      <c r="C20" s="3"/>
      <c r="D20" s="3"/>
      <c r="E20" s="3"/>
      <c r="F20" s="3"/>
      <c r="G20" s="3"/>
      <c r="H20" s="7"/>
      <c r="I20" s="3"/>
      <c r="J20" s="3"/>
      <c r="K20" s="7" t="str">
        <f t="shared" ca="1" si="0"/>
        <v/>
      </c>
      <c r="L20" s="3"/>
    </row>
    <row r="21" spans="2:12" ht="30" customHeight="1" x14ac:dyDescent="0.25">
      <c r="H21" s="7"/>
      <c r="K21" s="7" t="str">
        <f t="shared" ca="1" si="0"/>
        <v/>
      </c>
    </row>
    <row r="22" spans="2:12" ht="30" customHeight="1" x14ac:dyDescent="0.25">
      <c r="H22" s="7"/>
      <c r="K22" s="7" t="str">
        <f t="shared" ca="1" si="0"/>
        <v/>
      </c>
    </row>
    <row r="23" spans="2:12" ht="30" customHeight="1" x14ac:dyDescent="0.25">
      <c r="H23" s="7"/>
      <c r="K23" s="7" t="str">
        <f t="shared" ca="1" si="0"/>
        <v/>
      </c>
    </row>
    <row r="24" spans="2:12" ht="30" customHeight="1" x14ac:dyDescent="0.25">
      <c r="H24" s="7"/>
      <c r="K24" s="7" t="str">
        <f t="shared" ca="1" si="0"/>
        <v/>
      </c>
    </row>
    <row r="25" spans="2:12" ht="30" customHeight="1" x14ac:dyDescent="0.25">
      <c r="H25" s="7"/>
      <c r="K25" s="7" t="str">
        <f t="shared" ca="1" si="0"/>
        <v/>
      </c>
    </row>
    <row r="26" spans="2:12" ht="30" customHeight="1" x14ac:dyDescent="0.25">
      <c r="H26" s="7"/>
      <c r="K26" s="7" t="str">
        <f t="shared" ca="1" si="0"/>
        <v/>
      </c>
    </row>
    <row r="27" spans="2:12" ht="30" customHeight="1" x14ac:dyDescent="0.25">
      <c r="H27" s="7"/>
      <c r="K27" s="7" t="str">
        <f t="shared" ca="1" si="0"/>
        <v/>
      </c>
    </row>
    <row r="28" spans="2:12" ht="30" customHeight="1" x14ac:dyDescent="0.25">
      <c r="H28" s="7"/>
      <c r="K28" s="7" t="str">
        <f t="shared" ca="1" si="0"/>
        <v/>
      </c>
    </row>
    <row r="30" spans="2:12" ht="15.75" thickBot="1" x14ac:dyDescent="0.3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</sheetData>
  <mergeCells count="2">
    <mergeCell ref="B2:L2"/>
    <mergeCell ref="C4:D4"/>
  </mergeCells>
  <conditionalFormatting sqref="H9:H28">
    <cfRule type="containsText" dxfId="2" priority="2" operator="containsText" text="Unclaimed">
      <formula>NOT(ISERROR(SEARCH("Unclaimed",H9)))</formula>
    </cfRule>
  </conditionalFormatting>
  <conditionalFormatting sqref="K9:K28">
    <cfRule type="containsText" dxfId="0" priority="1" operator="containsText" text="Overdue">
      <formula>NOT(ISERROR(SEARCH("Overdue",K9)))</formula>
    </cfRule>
  </conditionalFormatting>
  <dataValidations count="2">
    <dataValidation allowBlank="1" showInputMessage="1" showErrorMessage="1" prompt="A comprehensive log to record items reported as lost or found, track their status, and ensure the proper return of items to their rightful owners." sqref="B2"/>
    <dataValidation type="list" allowBlank="1" showInputMessage="1" showErrorMessage="1" sqref="H9:H28">
      <formula1>"Claimed, Unclaimed"</formula1>
    </dataValidation>
  </dataValidations>
  <pageMargins left="0.25" right="0.25" top="0.75" bottom="0.75" header="0.3" footer="0.3"/>
  <pageSetup paperSize="9" scale="6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Lost and Found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2025-01-09T10:37:09Z</cp:lastPrinted>
  <dcterms:created xsi:type="dcterms:W3CDTF">2025-01-09T10:33:48Z</dcterms:created>
  <dcterms:modified xsi:type="dcterms:W3CDTF">2025-01-09T10:48:42Z</dcterms:modified>
</cp:coreProperties>
</file>