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ood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9" i="1"/>
  <c r="C38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1" i="1"/>
  <c r="E32" i="1"/>
  <c r="E33" i="1"/>
  <c r="E30" i="1"/>
  <c r="E12" i="1"/>
</calcChain>
</file>

<file path=xl/sharedStrings.xml><?xml version="1.0" encoding="utf-8"?>
<sst xmlns="http://schemas.openxmlformats.org/spreadsheetml/2006/main" count="43" uniqueCount="39">
  <si>
    <t>Food Categories and Budget</t>
  </si>
  <si>
    <t>Category</t>
  </si>
  <si>
    <t>Estimated Cost ($)</t>
  </si>
  <si>
    <t>Actual Cost ($)</t>
  </si>
  <si>
    <t>Difference ($)</t>
  </si>
  <si>
    <t>Notes</t>
  </si>
  <si>
    <t>Groceries</t>
  </si>
  <si>
    <t>Meat &amp; Poultry</t>
  </si>
  <si>
    <t>Dairy</t>
  </si>
  <si>
    <t>Vegetables &amp; Fruits</t>
  </si>
  <si>
    <t>Baked Goods</t>
  </si>
  <si>
    <t>Snacks &amp; Beverages</t>
  </si>
  <si>
    <t>Condiments &amp; Spices</t>
  </si>
  <si>
    <t>Frozen Foods</t>
  </si>
  <si>
    <t>Takeout/Restaurant</t>
  </si>
  <si>
    <t>Miscellaneous</t>
  </si>
  <si>
    <t>Weekly Breakdown</t>
  </si>
  <si>
    <t>Week</t>
  </si>
  <si>
    <t>Week 1</t>
  </si>
  <si>
    <t>Week 2</t>
  </si>
  <si>
    <t>Week 3</t>
  </si>
  <si>
    <t>Week 4</t>
  </si>
  <si>
    <t>Total Food Budget Summary</t>
  </si>
  <si>
    <t>Description</t>
  </si>
  <si>
    <t>Amount ($)</t>
  </si>
  <si>
    <t>Total Estimated Cost</t>
  </si>
  <si>
    <t>Total Actual Cost</t>
  </si>
  <si>
    <t>Total Difference (Over/Under)</t>
  </si>
  <si>
    <t>Instructions for Use:</t>
  </si>
  <si>
    <r>
      <t>1. Estimated Cost</t>
    </r>
    <r>
      <rPr>
        <sz val="11"/>
        <color theme="1"/>
        <rFont val="Calibri"/>
        <family val="2"/>
        <scheme val="minor"/>
      </rPr>
      <t>: Enter your planned spending for each food category.</t>
    </r>
  </si>
  <si>
    <r>
      <t>2. Actual Cost</t>
    </r>
    <r>
      <rPr>
        <sz val="11"/>
        <color theme="1"/>
        <rFont val="Calibri"/>
        <family val="2"/>
        <scheme val="minor"/>
      </rPr>
      <t>: Record actual spending after each purchase.</t>
    </r>
  </si>
  <si>
    <r>
      <t>3. Difference</t>
    </r>
    <r>
      <rPr>
        <sz val="11"/>
        <color theme="1"/>
        <rFont val="Calibri"/>
        <family val="2"/>
        <scheme val="minor"/>
      </rPr>
      <t>: Track any variance between estimated and actual spending to see if you're over or under budget.</t>
    </r>
  </si>
  <si>
    <r>
      <t>4. Notes</t>
    </r>
    <r>
      <rPr>
        <sz val="11"/>
        <color theme="1"/>
        <rFont val="Calibri"/>
        <family val="2"/>
        <scheme val="minor"/>
      </rPr>
      <t>: Add any relevant details, such as special purchases or unexpected expenses.</t>
    </r>
  </si>
  <si>
    <r>
      <t>5. Weekly Breakdown</t>
    </r>
    <r>
      <rPr>
        <sz val="11"/>
        <color theme="1"/>
        <rFont val="Calibri"/>
        <family val="2"/>
        <scheme val="minor"/>
      </rPr>
      <t>: Break down the food budget by week for better planning and tracking, especially for ongoing events or household budgeting.</t>
    </r>
  </si>
  <si>
    <t>Food Budget Sheet</t>
  </si>
  <si>
    <t>Budget Period (Start/End Date):</t>
  </si>
  <si>
    <r>
      <t>Event/Household Name: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</si>
  <si>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</si>
  <si>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 Prepared: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</si>
</sst>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medium">
        <color theme="9" tint="-0.2499465926084170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168" fontId="0" fillId="0" borderId="0" xfId="0" applyNumberForma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0" fillId="0" borderId="2" xfId="0" applyBorder="1"/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fill>
        <patternFill>
          <bgColor rgb="FF00B0F0"/>
        </patternFill>
      </fill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>
          <bgColor rgb="FF00B0F0"/>
        </patternFill>
      </fill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25" totalsRowShown="0" headerRowDxfId="2" dataDxfId="3">
  <autoFilter ref="B11:F25"/>
  <tableColumns count="5">
    <tableColumn id="1" name="Category" dataDxfId="18"/>
    <tableColumn id="2" name="Estimated Cost ($)" dataDxfId="17"/>
    <tableColumn id="3" name="Actual Cost ($)" dataDxfId="10"/>
    <tableColumn id="4" name="Difference ($)" dataDxfId="8">
      <calculatedColumnFormula>IF(D12&gt;C12,D12-C12,C12-D12)</calculatedColumnFormula>
    </tableColumn>
    <tableColumn id="5" name="Notes" dataDxfId="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F33" totalsRowShown="0" headerRowDxfId="1" dataDxfId="12">
  <autoFilter ref="B29:F33"/>
  <tableColumns count="5">
    <tableColumn id="1" name="Week" dataDxfId="16"/>
    <tableColumn id="2" name="Estimated Cost ($)" dataDxfId="15"/>
    <tableColumn id="3" name="Actual Cost ($)" dataDxfId="14"/>
    <tableColumn id="4" name="Difference ($)" dataDxfId="6">
      <calculatedColumnFormula>IF(D30&gt;C30,D30-C30,C30-D30)</calculatedColumnFormula>
    </tableColumn>
    <tableColumn id="5" name="Notes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C40" totalsRowShown="0" headerRowDxfId="0">
  <autoFilter ref="B37:C40"/>
  <tableColumns count="2">
    <tableColumn id="1" name="Description" dataDxfId="5"/>
    <tableColumn id="2" name="Amount ($)" dataDxfId="4">
      <calculatedColumnFormula>SUM(Table1[Actual Cost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8"/>
  <sheetViews>
    <sheetView showGridLines="0" tabSelected="1" workbookViewId="0">
      <selection activeCell="I14" sqref="I14"/>
    </sheetView>
  </sheetViews>
  <sheetFormatPr defaultRowHeight="15" x14ac:dyDescent="0.25"/>
  <cols>
    <col min="1" max="1" width="5.7109375" customWidth="1"/>
    <col min="2" max="2" width="27" customWidth="1"/>
    <col min="3" max="5" width="20.7109375" customWidth="1"/>
    <col min="6" max="6" width="45.140625" customWidth="1"/>
  </cols>
  <sheetData>
    <row r="2" spans="2:6" ht="30.75" thickBot="1" x14ac:dyDescent="0.3">
      <c r="B2" s="11" t="s">
        <v>34</v>
      </c>
      <c r="C2" s="12"/>
      <c r="D2" s="12"/>
      <c r="E2" s="12"/>
      <c r="F2" s="12"/>
    </row>
    <row r="4" spans="2:6" ht="21.95" customHeight="1" x14ac:dyDescent="0.25">
      <c r="B4" s="6" t="s">
        <v>36</v>
      </c>
      <c r="C4" s="8"/>
      <c r="D4" s="8"/>
    </row>
    <row r="5" spans="2:6" ht="34.5" customHeight="1" x14ac:dyDescent="0.25">
      <c r="B5" s="7" t="s">
        <v>35</v>
      </c>
      <c r="C5" s="8"/>
      <c r="D5" s="8"/>
    </row>
    <row r="6" spans="2:6" ht="21.95" customHeight="1" x14ac:dyDescent="0.25">
      <c r="B6" s="6" t="s">
        <v>37</v>
      </c>
      <c r="C6" s="8"/>
      <c r="D6" s="8"/>
    </row>
    <row r="7" spans="2:6" ht="21.95" customHeight="1" x14ac:dyDescent="0.25">
      <c r="B7" s="6" t="s">
        <v>38</v>
      </c>
      <c r="C7" s="8"/>
      <c r="D7" s="8"/>
    </row>
    <row r="9" spans="2:6" ht="18" x14ac:dyDescent="0.25">
      <c r="B9" s="1" t="s">
        <v>0</v>
      </c>
    </row>
    <row r="11" spans="2:6" ht="30" customHeight="1" x14ac:dyDescent="0.25"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5</v>
      </c>
    </row>
    <row r="12" spans="2:6" ht="30" customHeight="1" x14ac:dyDescent="0.25">
      <c r="B12" s="3" t="s">
        <v>6</v>
      </c>
      <c r="C12" s="9">
        <v>720</v>
      </c>
      <c r="D12" s="9">
        <v>510</v>
      </c>
      <c r="E12" s="9">
        <f t="shared" ref="E12:E25" si="0">IF(D12&gt;C12,D12-C12,C12-D12)</f>
        <v>210</v>
      </c>
      <c r="F12" s="2"/>
    </row>
    <row r="13" spans="2:6" ht="30" customHeight="1" x14ac:dyDescent="0.25">
      <c r="B13" s="3" t="s">
        <v>7</v>
      </c>
      <c r="C13" s="9">
        <v>652</v>
      </c>
      <c r="D13" s="9">
        <v>256</v>
      </c>
      <c r="E13" s="9">
        <f t="shared" ref="E13:E25" si="1">IF(D13&gt;C13,D13-C13,C13-D13)</f>
        <v>396</v>
      </c>
      <c r="F13" s="2"/>
    </row>
    <row r="14" spans="2:6" ht="30" customHeight="1" x14ac:dyDescent="0.25">
      <c r="B14" s="3" t="s">
        <v>8</v>
      </c>
      <c r="C14" s="9">
        <v>256</v>
      </c>
      <c r="D14" s="9">
        <v>254</v>
      </c>
      <c r="E14" s="9">
        <f t="shared" si="1"/>
        <v>2</v>
      </c>
      <c r="F14" s="2"/>
    </row>
    <row r="15" spans="2:6" ht="30" customHeight="1" x14ac:dyDescent="0.25">
      <c r="B15" s="3" t="s">
        <v>9</v>
      </c>
      <c r="C15" s="9">
        <v>720</v>
      </c>
      <c r="D15" s="9">
        <v>510</v>
      </c>
      <c r="E15" s="9">
        <f t="shared" si="1"/>
        <v>210</v>
      </c>
      <c r="F15" s="2"/>
    </row>
    <row r="16" spans="2:6" ht="30" customHeight="1" x14ac:dyDescent="0.25">
      <c r="B16" s="3" t="s">
        <v>10</v>
      </c>
      <c r="C16" s="9">
        <v>600</v>
      </c>
      <c r="D16" s="9">
        <v>510</v>
      </c>
      <c r="E16" s="9">
        <f t="shared" si="1"/>
        <v>90</v>
      </c>
      <c r="F16" s="2"/>
    </row>
    <row r="17" spans="2:6" ht="30" customHeight="1" x14ac:dyDescent="0.25">
      <c r="B17" s="3" t="s">
        <v>11</v>
      </c>
      <c r="C17" s="9">
        <v>720</v>
      </c>
      <c r="D17" s="9">
        <v>510</v>
      </c>
      <c r="E17" s="9">
        <f t="shared" si="1"/>
        <v>210</v>
      </c>
      <c r="F17" s="2"/>
    </row>
    <row r="18" spans="2:6" ht="30" customHeight="1" x14ac:dyDescent="0.25">
      <c r="B18" s="3" t="s">
        <v>12</v>
      </c>
      <c r="C18" s="9">
        <v>720</v>
      </c>
      <c r="D18" s="9">
        <v>510</v>
      </c>
      <c r="E18" s="9">
        <f t="shared" si="1"/>
        <v>210</v>
      </c>
      <c r="F18" s="2"/>
    </row>
    <row r="19" spans="2:6" ht="30" customHeight="1" x14ac:dyDescent="0.25">
      <c r="B19" s="3" t="s">
        <v>13</v>
      </c>
      <c r="C19" s="9">
        <v>720</v>
      </c>
      <c r="D19" s="9">
        <v>510</v>
      </c>
      <c r="E19" s="9">
        <f t="shared" si="1"/>
        <v>210</v>
      </c>
      <c r="F19" s="2"/>
    </row>
    <row r="20" spans="2:6" ht="30" customHeight="1" x14ac:dyDescent="0.25">
      <c r="B20" s="3" t="s">
        <v>14</v>
      </c>
      <c r="C20" s="9">
        <v>720</v>
      </c>
      <c r="D20" s="9">
        <v>510</v>
      </c>
      <c r="E20" s="9">
        <f t="shared" si="1"/>
        <v>210</v>
      </c>
      <c r="F20" s="2"/>
    </row>
    <row r="21" spans="2:6" ht="30" customHeight="1" x14ac:dyDescent="0.25">
      <c r="B21" s="3" t="s">
        <v>15</v>
      </c>
      <c r="C21" s="9">
        <v>720</v>
      </c>
      <c r="D21" s="9">
        <v>510</v>
      </c>
      <c r="E21" s="9">
        <f t="shared" si="1"/>
        <v>210</v>
      </c>
      <c r="F21" s="2"/>
    </row>
    <row r="22" spans="2:6" ht="30" customHeight="1" x14ac:dyDescent="0.25">
      <c r="C22" s="9">
        <v>720</v>
      </c>
      <c r="D22" s="9">
        <v>510</v>
      </c>
      <c r="E22" s="9">
        <f t="shared" si="1"/>
        <v>210</v>
      </c>
    </row>
    <row r="23" spans="2:6" ht="30" customHeight="1" x14ac:dyDescent="0.25">
      <c r="B23" s="3"/>
      <c r="C23" s="9">
        <v>720</v>
      </c>
      <c r="D23" s="9">
        <v>510</v>
      </c>
      <c r="E23" s="9">
        <f t="shared" si="1"/>
        <v>210</v>
      </c>
      <c r="F23" s="2"/>
    </row>
    <row r="24" spans="2:6" ht="30" customHeight="1" x14ac:dyDescent="0.25">
      <c r="B24" s="3"/>
      <c r="C24" s="9">
        <v>720</v>
      </c>
      <c r="D24" s="9">
        <v>510</v>
      </c>
      <c r="E24" s="9">
        <f t="shared" si="1"/>
        <v>210</v>
      </c>
      <c r="F24" s="2"/>
    </row>
    <row r="25" spans="2:6" ht="30" customHeight="1" x14ac:dyDescent="0.25">
      <c r="B25" s="3"/>
      <c r="C25" s="9">
        <v>720</v>
      </c>
      <c r="D25" s="9">
        <v>510</v>
      </c>
      <c r="E25" s="9">
        <f t="shared" si="1"/>
        <v>210</v>
      </c>
      <c r="F25" s="2"/>
    </row>
    <row r="26" spans="2:6" ht="30" customHeight="1" x14ac:dyDescent="0.25">
      <c r="B26" s="3"/>
      <c r="C26" s="2"/>
      <c r="D26" s="2"/>
      <c r="E26" s="2"/>
      <c r="F26" s="2"/>
    </row>
    <row r="27" spans="2:6" ht="18" x14ac:dyDescent="0.25">
      <c r="B27" s="1" t="s">
        <v>16</v>
      </c>
    </row>
    <row r="29" spans="2:6" ht="30" customHeight="1" x14ac:dyDescent="0.25">
      <c r="B29" s="10" t="s">
        <v>17</v>
      </c>
      <c r="C29" s="10" t="s">
        <v>2</v>
      </c>
      <c r="D29" s="10" t="s">
        <v>3</v>
      </c>
      <c r="E29" s="10" t="s">
        <v>4</v>
      </c>
      <c r="F29" s="10" t="s">
        <v>5</v>
      </c>
    </row>
    <row r="30" spans="2:6" ht="30" customHeight="1" x14ac:dyDescent="0.25">
      <c r="B30" s="2" t="s">
        <v>18</v>
      </c>
      <c r="C30" s="9">
        <v>720</v>
      </c>
      <c r="D30" s="9">
        <v>510</v>
      </c>
      <c r="E30" s="9">
        <f t="shared" ref="E30:E33" si="2">IF(D30&gt;C30,D30-C30,C30-D30)</f>
        <v>210</v>
      </c>
      <c r="F30" s="2"/>
    </row>
    <row r="31" spans="2:6" ht="30" customHeight="1" x14ac:dyDescent="0.25">
      <c r="B31" s="2" t="s">
        <v>19</v>
      </c>
      <c r="C31" s="9">
        <v>720</v>
      </c>
      <c r="D31" s="9">
        <v>510</v>
      </c>
      <c r="E31" s="9">
        <f t="shared" ref="E31:E33" si="3">IF(D31&gt;C31,D31-C31,C31-D31)</f>
        <v>210</v>
      </c>
      <c r="F31" s="2"/>
    </row>
    <row r="32" spans="2:6" ht="30" customHeight="1" x14ac:dyDescent="0.25">
      <c r="B32" s="2" t="s">
        <v>20</v>
      </c>
      <c r="C32" s="9">
        <v>720</v>
      </c>
      <c r="D32" s="9">
        <v>510</v>
      </c>
      <c r="E32" s="9">
        <f t="shared" si="3"/>
        <v>210</v>
      </c>
      <c r="F32" s="2"/>
    </row>
    <row r="33" spans="2:6" ht="30" customHeight="1" x14ac:dyDescent="0.25">
      <c r="B33" s="2" t="s">
        <v>21</v>
      </c>
      <c r="C33" s="9">
        <v>720</v>
      </c>
      <c r="D33" s="9">
        <v>510</v>
      </c>
      <c r="E33" s="9">
        <f t="shared" si="3"/>
        <v>210</v>
      </c>
      <c r="F33" s="2"/>
    </row>
    <row r="35" spans="2:6" ht="18" x14ac:dyDescent="0.25">
      <c r="B35" s="1" t="s">
        <v>22</v>
      </c>
    </row>
    <row r="37" spans="2:6" ht="30" customHeight="1" x14ac:dyDescent="0.25">
      <c r="B37" s="10" t="s">
        <v>23</v>
      </c>
      <c r="C37" s="10" t="s">
        <v>24</v>
      </c>
    </row>
    <row r="38" spans="2:6" ht="30" customHeight="1" x14ac:dyDescent="0.25">
      <c r="B38" s="3" t="s">
        <v>25</v>
      </c>
      <c r="C38" s="9">
        <f>SUM(Table1[Estimated Cost ($)])</f>
        <v>9428</v>
      </c>
    </row>
    <row r="39" spans="2:6" ht="30" customHeight="1" x14ac:dyDescent="0.25">
      <c r="B39" s="3" t="s">
        <v>26</v>
      </c>
      <c r="C39" s="9">
        <f>SUM(Table1[Actual Cost ($)])</f>
        <v>6630</v>
      </c>
    </row>
    <row r="40" spans="2:6" ht="30" customHeight="1" x14ac:dyDescent="0.25">
      <c r="B40" s="3" t="s">
        <v>27</v>
      </c>
      <c r="C40" s="9">
        <f>C38-C39</f>
        <v>2798</v>
      </c>
    </row>
    <row r="42" spans="2:6" ht="18" x14ac:dyDescent="0.25">
      <c r="B42" s="1" t="s">
        <v>28</v>
      </c>
    </row>
    <row r="43" spans="2:6" x14ac:dyDescent="0.25">
      <c r="B43" s="4"/>
    </row>
    <row r="44" spans="2:6" x14ac:dyDescent="0.25">
      <c r="B44" s="5" t="s">
        <v>29</v>
      </c>
    </row>
    <row r="45" spans="2:6" x14ac:dyDescent="0.25">
      <c r="B45" s="5" t="s">
        <v>30</v>
      </c>
    </row>
    <row r="46" spans="2:6" x14ac:dyDescent="0.25">
      <c r="B46" s="5" t="s">
        <v>31</v>
      </c>
    </row>
    <row r="47" spans="2:6" x14ac:dyDescent="0.25">
      <c r="B47" s="5" t="s">
        <v>32</v>
      </c>
    </row>
    <row r="48" spans="2:6" x14ac:dyDescent="0.25">
      <c r="B48" s="5" t="s">
        <v>33</v>
      </c>
    </row>
  </sheetData>
  <mergeCells count="4">
    <mergeCell ref="C4:D4"/>
    <mergeCell ref="C5:D5"/>
    <mergeCell ref="C6:D6"/>
    <mergeCell ref="C7:D7"/>
  </mergeCells>
  <conditionalFormatting sqref="E12:E25">
    <cfRule type="expression" dxfId="11" priority="2">
      <formula>IF(D12&gt;C12,D12-C12,"")</formula>
    </cfRule>
  </conditionalFormatting>
  <conditionalFormatting sqref="E30:E33">
    <cfRule type="expression" dxfId="7" priority="1">
      <formula>IF(D30&gt;C30,D30-C30,"")</formula>
    </cfRule>
  </conditionalFormatting>
  <pageMargins left="0.25" right="0.25" top="0.75" bottom="0.75" header="0.3" footer="0.3"/>
  <pageSetup scale="72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2024-09-14T14:32:44Z</cp:lastPrinted>
  <dcterms:created xsi:type="dcterms:W3CDTF">2024-09-14T14:07:34Z</dcterms:created>
  <dcterms:modified xsi:type="dcterms:W3CDTF">2024-09-14T14:33:20Z</dcterms:modified>
</cp:coreProperties>
</file>