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40" i="1"/>
  <c r="E17" i="1"/>
  <c r="E18" i="1"/>
  <c r="E19" i="1"/>
  <c r="E20" i="1"/>
  <c r="E22" i="1"/>
  <c r="E23" i="1" l="1"/>
  <c r="E24" i="1" s="1"/>
  <c r="E25" i="1" s="1"/>
  <c r="E30" i="1" s="1"/>
</calcChain>
</file>

<file path=xl/sharedStrings.xml><?xml version="1.0" encoding="utf-8"?>
<sst xmlns="http://schemas.openxmlformats.org/spreadsheetml/2006/main" count="31" uniqueCount="29">
  <si>
    <t>Cash Bill</t>
  </si>
  <si>
    <t>Business Information</t>
  </si>
  <si>
    <t>Business Name:</t>
  </si>
  <si>
    <t>Business Address:</t>
  </si>
  <si>
    <t>Contact Number:</t>
  </si>
  <si>
    <t>Email Address:</t>
  </si>
  <si>
    <t>Bill Number:</t>
  </si>
  <si>
    <t>Date of Transaction:</t>
  </si>
  <si>
    <t>Customer Information</t>
  </si>
  <si>
    <t>Customer Name:</t>
  </si>
  <si>
    <t>Customer Contact (optional):</t>
  </si>
  <si>
    <t>Itemized Purchase List</t>
  </si>
  <si>
    <t>Item Description</t>
  </si>
  <si>
    <t>Unit Price ($)</t>
  </si>
  <si>
    <t>Quantity</t>
  </si>
  <si>
    <t>Total Price ($)</t>
  </si>
  <si>
    <t>Subtotal:</t>
  </si>
  <si>
    <t>Taxes:</t>
  </si>
  <si>
    <t>Total Amount Due:</t>
  </si>
  <si>
    <t>Payment Details</t>
  </si>
  <si>
    <t>Total Amount Paid (in Cash):</t>
  </si>
  <si>
    <t>Change Given (if applicable):</t>
  </si>
  <si>
    <t>Additional Notes</t>
  </si>
  <si>
    <t>Authorized Signature</t>
  </si>
  <si>
    <t>Date:</t>
  </si>
  <si>
    <t>Cashier Signature:</t>
  </si>
  <si>
    <t>Description</t>
  </si>
  <si>
    <t>[Percentage]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</si>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</sst>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71" formatCode="[$-F800]dddd\,\ mmmm\ dd\,\ yyyy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00"/>
      <color theme="1"/>
      <name val="Arty Signature"/>
    </font>
    <font>
      <b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/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/>
      <diagonal/>
    </border>
    <border>
      <left/>
      <right style="thin">
        <color theme="2" tint="-9.9948118533890809E-2"/>
      </right>
      <top/>
      <bottom/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8" fontId="0" fillId="0" borderId="0" xfId="0" applyNumberFormat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0" xfId="0" applyFont="1" applyAlignment="1">
      <alignment horizontal="right"/>
    </xf>
    <xf numFmtId="168" fontId="6" fillId="0" borderId="0" xfId="0" applyNumberFormat="1" applyFon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1" fontId="0" fillId="0" borderId="1" xfId="0" applyNumberFormat="1" applyBorder="1" applyAlignment="1">
      <alignment horizontal="left" wrapText="1"/>
    </xf>
    <xf numFmtId="0" fontId="5" fillId="2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168" fontId="0" fillId="0" borderId="0" xfId="0" applyNumberFormat="1" applyAlignment="1">
      <alignment vertical="center" wrapText="1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</dxf>
    <dxf>
      <numFmt numFmtId="168" formatCode="&quot;$&quot;#,##0.0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E25" totalsRowShown="0" headerRowDxfId="0" dataDxfId="2">
  <autoFilter ref="B16:E25"/>
  <tableColumns count="4">
    <tableColumn id="1" name="Item Description" dataDxfId="5"/>
    <tableColumn id="2" name="Unit Price ($)" dataDxfId="4"/>
    <tableColumn id="3" name="Quantity" dataDxfId="3"/>
    <tableColumn id="4" name="Total Price ($)" dataDxfId="1">
      <calculatedColumnFormula>IF(C17&gt;0,C17*D17,"")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0"/>
  <sheetViews>
    <sheetView showGridLines="0" tabSelected="1" topLeftCell="A22" workbookViewId="0">
      <selection activeCell="A21" sqref="A21:XFD21"/>
    </sheetView>
  </sheetViews>
  <sheetFormatPr defaultRowHeight="15" x14ac:dyDescent="0.25"/>
  <cols>
    <col min="1" max="1" width="3.85546875" customWidth="1"/>
    <col min="2" max="5" width="35.7109375" customWidth="1"/>
  </cols>
  <sheetData>
    <row r="2" spans="2:5" ht="32.25" x14ac:dyDescent="0.25">
      <c r="B2" s="27" t="s">
        <v>0</v>
      </c>
      <c r="C2" s="27"/>
      <c r="D2" s="27"/>
      <c r="E2" s="27"/>
    </row>
    <row r="4" spans="2:5" ht="24.95" customHeight="1" x14ac:dyDescent="0.25">
      <c r="B4" s="26" t="s">
        <v>1</v>
      </c>
    </row>
    <row r="6" spans="2:5" ht="24" customHeight="1" x14ac:dyDescent="0.25">
      <c r="B6" s="4" t="s">
        <v>2</v>
      </c>
      <c r="C6" s="7"/>
      <c r="D6" s="6" t="s">
        <v>5</v>
      </c>
      <c r="E6" s="7"/>
    </row>
    <row r="7" spans="2:5" ht="24" customHeight="1" x14ac:dyDescent="0.25">
      <c r="B7" s="4" t="s">
        <v>3</v>
      </c>
      <c r="C7" s="8"/>
      <c r="D7" s="6" t="s">
        <v>6</v>
      </c>
      <c r="E7" s="7"/>
    </row>
    <row r="8" spans="2:5" ht="24" customHeight="1" x14ac:dyDescent="0.25">
      <c r="B8" s="4" t="s">
        <v>4</v>
      </c>
      <c r="C8" s="8"/>
      <c r="D8" s="6" t="s">
        <v>7</v>
      </c>
      <c r="E8" s="7"/>
    </row>
    <row r="10" spans="2:5" ht="24.95" customHeight="1" x14ac:dyDescent="0.25">
      <c r="B10" s="26" t="s">
        <v>8</v>
      </c>
    </row>
    <row r="12" spans="2:5" ht="24" customHeight="1" x14ac:dyDescent="0.25">
      <c r="B12" s="4" t="s">
        <v>9</v>
      </c>
      <c r="C12" s="7"/>
      <c r="D12" s="6" t="s">
        <v>10</v>
      </c>
      <c r="E12" s="7"/>
    </row>
    <row r="14" spans="2:5" ht="24.95" customHeight="1" x14ac:dyDescent="0.25">
      <c r="B14" s="26" t="s">
        <v>11</v>
      </c>
    </row>
    <row r="16" spans="2:5" ht="35.1" customHeight="1" x14ac:dyDescent="0.25">
      <c r="B16" s="28" t="s">
        <v>12</v>
      </c>
      <c r="C16" s="28" t="s">
        <v>13</v>
      </c>
      <c r="D16" s="28" t="s">
        <v>14</v>
      </c>
      <c r="E16" s="28" t="s">
        <v>15</v>
      </c>
    </row>
    <row r="17" spans="2:5" ht="35.1" customHeight="1" x14ac:dyDescent="0.25">
      <c r="B17" s="3" t="s">
        <v>26</v>
      </c>
      <c r="C17" s="9">
        <v>12</v>
      </c>
      <c r="D17" s="9">
        <v>115</v>
      </c>
      <c r="E17" s="9">
        <f t="shared" ref="E17:E22" si="0">IF(C17&gt;0,C17*D17,"")</f>
        <v>1380</v>
      </c>
    </row>
    <row r="18" spans="2:5" ht="35.1" customHeight="1" x14ac:dyDescent="0.25">
      <c r="B18" s="3" t="s">
        <v>26</v>
      </c>
      <c r="C18" s="9">
        <v>55</v>
      </c>
      <c r="D18" s="9">
        <v>140</v>
      </c>
      <c r="E18" s="9">
        <f t="shared" si="0"/>
        <v>7700</v>
      </c>
    </row>
    <row r="19" spans="2:5" ht="35.1" customHeight="1" x14ac:dyDescent="0.25">
      <c r="B19" s="3" t="s">
        <v>26</v>
      </c>
      <c r="C19" s="9">
        <v>45</v>
      </c>
      <c r="D19" s="9">
        <v>120</v>
      </c>
      <c r="E19" s="9">
        <f t="shared" si="0"/>
        <v>5400</v>
      </c>
    </row>
    <row r="20" spans="2:5" ht="35.1" customHeight="1" x14ac:dyDescent="0.25">
      <c r="B20" s="3"/>
      <c r="C20" s="9"/>
      <c r="D20" s="9"/>
      <c r="E20" s="9" t="str">
        <f t="shared" si="0"/>
        <v/>
      </c>
    </row>
    <row r="21" spans="2:5" ht="35.1" customHeight="1" x14ac:dyDescent="0.25">
      <c r="B21" s="30"/>
      <c r="C21" s="31"/>
      <c r="D21" s="31"/>
      <c r="E21" s="31" t="str">
        <f>IF(C21&gt;0,C21*D21,"")</f>
        <v/>
      </c>
    </row>
    <row r="22" spans="2:5" ht="35.1" customHeight="1" x14ac:dyDescent="0.25">
      <c r="B22" s="3"/>
      <c r="C22" s="9"/>
      <c r="D22" s="9"/>
      <c r="E22" s="9" t="str">
        <f t="shared" si="0"/>
        <v/>
      </c>
    </row>
    <row r="23" spans="2:5" ht="35.1" customHeight="1" x14ac:dyDescent="0.25">
      <c r="B23" s="4" t="s">
        <v>16</v>
      </c>
      <c r="C23" s="2"/>
      <c r="D23" s="2"/>
      <c r="E23" s="20">
        <f>SUM(E16:E22)</f>
        <v>14480</v>
      </c>
    </row>
    <row r="24" spans="2:5" ht="35.1" customHeight="1" x14ac:dyDescent="0.25">
      <c r="B24" s="4" t="s">
        <v>17</v>
      </c>
      <c r="C24" s="2" t="s">
        <v>27</v>
      </c>
      <c r="D24" s="21">
        <v>0.17</v>
      </c>
      <c r="E24" s="20">
        <f>IF(D24&gt;0,D24*E23,"")</f>
        <v>2461.6000000000004</v>
      </c>
    </row>
    <row r="25" spans="2:5" ht="35.1" customHeight="1" x14ac:dyDescent="0.25">
      <c r="B25" s="4" t="s">
        <v>18</v>
      </c>
      <c r="C25" s="2"/>
      <c r="D25" s="2"/>
      <c r="E25" s="20">
        <f>SUM(E23:E24)</f>
        <v>16941.599999999999</v>
      </c>
    </row>
    <row r="28" spans="2:5" ht="24.95" customHeight="1" x14ac:dyDescent="0.25">
      <c r="B28" s="29" t="s">
        <v>19</v>
      </c>
    </row>
    <row r="30" spans="2:5" ht="35.1" customHeight="1" x14ac:dyDescent="0.25">
      <c r="B30" s="4" t="s">
        <v>20</v>
      </c>
      <c r="C30" s="22">
        <v>16950</v>
      </c>
      <c r="D30" s="6" t="s">
        <v>21</v>
      </c>
      <c r="E30" s="23">
        <f>C30-E25</f>
        <v>8.4000000000014552</v>
      </c>
    </row>
    <row r="32" spans="2:5" ht="24.95" customHeight="1" x14ac:dyDescent="0.25">
      <c r="B32" s="26" t="s">
        <v>22</v>
      </c>
    </row>
    <row r="33" spans="2:5" x14ac:dyDescent="0.25">
      <c r="B33" s="10"/>
      <c r="C33" s="11"/>
      <c r="D33" s="11"/>
      <c r="E33" s="12"/>
    </row>
    <row r="34" spans="2:5" x14ac:dyDescent="0.25">
      <c r="B34" s="13"/>
      <c r="C34" s="14"/>
      <c r="D34" s="14"/>
      <c r="E34" s="15"/>
    </row>
    <row r="35" spans="2:5" x14ac:dyDescent="0.25">
      <c r="B35" s="13"/>
      <c r="C35" s="14"/>
      <c r="D35" s="14"/>
      <c r="E35" s="15"/>
    </row>
    <row r="36" spans="2:5" x14ac:dyDescent="0.25">
      <c r="B36" s="16"/>
      <c r="C36" s="17"/>
      <c r="D36" s="17"/>
      <c r="E36" s="18"/>
    </row>
    <row r="38" spans="2:5" ht="24.95" customHeight="1" x14ac:dyDescent="0.25">
      <c r="B38" s="1" t="s">
        <v>23</v>
      </c>
    </row>
    <row r="40" spans="2:5" ht="60" customHeight="1" x14ac:dyDescent="0.25">
      <c r="B40" s="5" t="s">
        <v>25</v>
      </c>
      <c r="C40" s="24" t="s">
        <v>28</v>
      </c>
      <c r="D40" s="19" t="s">
        <v>24</v>
      </c>
      <c r="E40" s="25">
        <f ca="1">TODAY()</f>
        <v>45593</v>
      </c>
    </row>
  </sheetData>
  <mergeCells count="2">
    <mergeCell ref="B2:E2"/>
    <mergeCell ref="B33:E36"/>
  </mergeCells>
  <dataValidations count="5">
    <dataValidation allowBlank="1" showInputMessage="1" showErrorMessage="1" prompt="Business Information: Enter the business name, address, contact number, bill number, and transaction date." sqref="B4"/>
    <dataValidation allowBlank="1" showInputMessage="1" showErrorMessage="1" prompt="Customer Information: Add customer name and, if applicable, a contact number." sqref="B10"/>
    <dataValidation allowBlank="1" showInputMessage="1" showErrorMessage="1" prompt="Itemized Purchase List: Detail each item, including description, unit price, quantity, and total price." sqref="B14"/>
    <dataValidation allowBlank="1" showInputMessage="1" showErrorMessage="1" prompt="Payment Details: Record the total amount paid in cash and any change returned to the customer." sqref="B28"/>
    <dataValidation allowBlank="1" showInputMessage="1" showErrorMessage="1" prompt="Notes and Signature: Add any relevant notes and the cashier’s signature." sqref="B32"/>
  </dataValidation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2024-10-28T15:14:29Z</cp:lastPrinted>
  <dcterms:created xsi:type="dcterms:W3CDTF">2024-10-28T15:02:09Z</dcterms:created>
  <dcterms:modified xsi:type="dcterms:W3CDTF">2024-10-28T15:14:38Z</dcterms:modified>
</cp:coreProperties>
</file>