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Repair Wor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K24" i="1"/>
  <c r="K25" i="1"/>
  <c r="K19" i="1"/>
  <c r="K20" i="1"/>
  <c r="K21" i="1"/>
  <c r="K22" i="1"/>
  <c r="K26" i="1"/>
  <c r="K27" i="1"/>
  <c r="E9" i="1"/>
  <c r="J7" i="1"/>
  <c r="J5" i="1"/>
  <c r="K15" i="1"/>
  <c r="K16" i="1"/>
  <c r="K17" i="1"/>
  <c r="K18" i="1"/>
  <c r="K28" i="1"/>
</calcChain>
</file>

<file path=xl/sharedStrings.xml><?xml version="1.0" encoding="utf-8"?>
<sst xmlns="http://schemas.openxmlformats.org/spreadsheetml/2006/main" count="43" uniqueCount="40">
  <si>
    <t>Repair Work Order Tracker</t>
  </si>
  <si>
    <t>Tracker Title</t>
  </si>
  <si>
    <t>Date Created</t>
  </si>
  <si>
    <t>01/13/2025</t>
  </si>
  <si>
    <t>Jane Smith</t>
  </si>
  <si>
    <t>Work Order ID</t>
  </si>
  <si>
    <t>Request Date</t>
  </si>
  <si>
    <t>Equipment/Asset</t>
  </si>
  <si>
    <t>Issue Description</t>
  </si>
  <si>
    <t>Priority</t>
  </si>
  <si>
    <t>Assigned To</t>
  </si>
  <si>
    <t>Status</t>
  </si>
  <si>
    <t>Estimated Cost</t>
  </si>
  <si>
    <t>Actual Cost</t>
  </si>
  <si>
    <t>Difference</t>
  </si>
  <si>
    <t>WO-001</t>
  </si>
  <si>
    <t>Printer X300</t>
  </si>
  <si>
    <t>Paper jam, error code</t>
  </si>
  <si>
    <t>High</t>
  </si>
  <si>
    <t>John Doe</t>
  </si>
  <si>
    <t>Completed</t>
  </si>
  <si>
    <t>WO-002</t>
  </si>
  <si>
    <t>HVAC System</t>
  </si>
  <si>
    <t>Low cooling efficiency</t>
  </si>
  <si>
    <t>Medium</t>
  </si>
  <si>
    <t>Lisa Brown</t>
  </si>
  <si>
    <t>In Progress</t>
  </si>
  <si>
    <t>WO-003</t>
  </si>
  <si>
    <t>Laptop #32</t>
  </si>
  <si>
    <t>Battery not charging</t>
  </si>
  <si>
    <t>Mark Evans</t>
  </si>
  <si>
    <t>Pending</t>
  </si>
  <si>
    <t>Maintenance &amp; Repair</t>
  </si>
  <si>
    <t>Repair Work</t>
  </si>
  <si>
    <t xml:space="preserve">Department:    </t>
  </si>
  <si>
    <t>Prepared By:</t>
  </si>
  <si>
    <t>Check Work Order Status:</t>
  </si>
  <si>
    <t xml:space="preserve">      Total Estimated Cost ($):</t>
  </si>
  <si>
    <t xml:space="preserve">      Total Actual Cost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</si>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</sst>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1"/>
      <color theme="1"/>
      <name val="Lato"/>
      <family val="2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sz val="11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top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170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5" xfId="0" applyFont="1" applyBorder="1"/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  <dxf>
      <font>
        <strike val="0"/>
        <outline val="0"/>
        <shadow val="0"/>
        <u val="none"/>
        <vertAlign val="baseline"/>
        <color theme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K28" totalsRowShown="0" headerRowDxfId="5" dataDxfId="4">
  <autoFilter ref="B14:K28"/>
  <tableColumns count="10">
    <tableColumn id="1" name="Work Order ID" dataDxfId="11"/>
    <tableColumn id="2" name="Request Date" dataDxfId="10"/>
    <tableColumn id="3" name="Equipment/Asset" dataDxfId="9"/>
    <tableColumn id="4" name="Issue Description" dataDxfId="8"/>
    <tableColumn id="5" name="Priority" dataDxfId="7"/>
    <tableColumn id="6" name="Assigned To" dataDxfId="6"/>
    <tableColumn id="7" name="Status" dataDxfId="3"/>
    <tableColumn id="8" name="Estimated Cost" dataDxfId="2"/>
    <tableColumn id="9" name="Actual Cost" dataDxfId="1"/>
    <tableColumn id="10" name="Difference" dataDxfId="0">
      <calculatedColumnFormula>IF(I15="","",J15-I15)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0"/>
  <sheetViews>
    <sheetView showGridLines="0" tabSelected="1" workbookViewId="0">
      <selection activeCell="B2" sqref="B2:K2"/>
    </sheetView>
  </sheetViews>
  <sheetFormatPr defaultRowHeight="14.25" x14ac:dyDescent="0.2"/>
  <cols>
    <col min="1" max="1" width="4.5703125" style="1" customWidth="1"/>
    <col min="2" max="2" width="15.85546875" style="1" customWidth="1"/>
    <col min="3" max="3" width="15.7109375" style="1" customWidth="1"/>
    <col min="4" max="4" width="24.85546875" style="1" customWidth="1"/>
    <col min="5" max="5" width="35.7109375" style="1" customWidth="1"/>
    <col min="6" max="6" width="15.7109375" style="1" customWidth="1"/>
    <col min="7" max="7" width="35.7109375" style="1" customWidth="1"/>
    <col min="8" max="8" width="15.7109375" style="1" customWidth="1"/>
    <col min="9" max="9" width="16.28515625" style="1" customWidth="1"/>
    <col min="10" max="11" width="15.7109375" style="1" customWidth="1"/>
    <col min="12" max="16384" width="9.140625" style="1"/>
  </cols>
  <sheetData>
    <row r="1" spans="2:11" ht="14.25" customHeight="1" x14ac:dyDescent="0.2"/>
    <row r="2" spans="2:11" ht="41.25" customHeight="1" thickBot="1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ht="17.25" x14ac:dyDescent="0.2">
      <c r="B3" s="2"/>
      <c r="C3" s="3"/>
      <c r="D3" s="3"/>
      <c r="E3" s="3"/>
      <c r="F3" s="3"/>
      <c r="G3" s="3"/>
      <c r="H3" s="3"/>
      <c r="I3" s="3"/>
      <c r="J3" s="3"/>
      <c r="K3" s="3"/>
    </row>
    <row r="4" spans="2:11" x14ac:dyDescent="0.2">
      <c r="B4" s="4"/>
      <c r="C4" s="4"/>
      <c r="D4" s="3"/>
      <c r="E4" s="3"/>
      <c r="F4" s="3"/>
      <c r="G4" s="3"/>
      <c r="H4" s="3"/>
      <c r="I4" s="3"/>
      <c r="J4" s="3"/>
      <c r="K4" s="3"/>
    </row>
    <row r="5" spans="2:11" s="14" customFormat="1" ht="24.95" customHeight="1" x14ac:dyDescent="0.2">
      <c r="B5" s="11" t="s">
        <v>1</v>
      </c>
      <c r="C5" s="20" t="s">
        <v>0</v>
      </c>
      <c r="D5" s="20"/>
      <c r="E5" s="12" t="s">
        <v>35</v>
      </c>
      <c r="F5" s="21" t="s">
        <v>4</v>
      </c>
      <c r="G5" s="21"/>
      <c r="H5" s="13" t="s">
        <v>37</v>
      </c>
      <c r="I5" s="13"/>
      <c r="J5" s="22">
        <f>SUM(Table1[Estimated Cost])</f>
        <v>500</v>
      </c>
      <c r="K5" s="3"/>
    </row>
    <row r="6" spans="2:11" ht="9.9499999999999993" customHeight="1" x14ac:dyDescent="0.2">
      <c r="B6" s="5"/>
      <c r="C6" s="5"/>
      <c r="D6" s="5"/>
      <c r="E6" s="5"/>
      <c r="F6" s="5"/>
      <c r="H6" s="5"/>
      <c r="I6" s="5"/>
      <c r="J6" s="3"/>
      <c r="K6" s="3"/>
    </row>
    <row r="7" spans="2:11" s="14" customFormat="1" ht="24.95" customHeight="1" x14ac:dyDescent="0.2">
      <c r="B7" s="11" t="s">
        <v>2</v>
      </c>
      <c r="C7" s="21" t="s">
        <v>3</v>
      </c>
      <c r="D7" s="21"/>
      <c r="E7" s="12" t="s">
        <v>34</v>
      </c>
      <c r="F7" s="21" t="s">
        <v>32</v>
      </c>
      <c r="G7" s="21"/>
      <c r="H7" s="13" t="s">
        <v>38</v>
      </c>
      <c r="I7" s="13"/>
      <c r="J7" s="22">
        <f>SUM(Table1[Actual Cost])</f>
        <v>95</v>
      </c>
      <c r="K7" s="3"/>
    </row>
    <row r="8" spans="2:11" x14ac:dyDescent="0.2">
      <c r="B8" s="3"/>
      <c r="C8" s="3"/>
      <c r="D8" s="3"/>
      <c r="E8" s="3"/>
      <c r="F8" s="3"/>
      <c r="G8" s="3"/>
      <c r="H8" s="3"/>
      <c r="I8" s="3"/>
      <c r="J8" s="3"/>
      <c r="K8" s="3"/>
    </row>
    <row r="9" spans="2:11" s="23" customFormat="1" ht="24.95" customHeight="1" x14ac:dyDescent="0.2">
      <c r="B9" s="24" t="s">
        <v>36</v>
      </c>
      <c r="C9" s="24"/>
      <c r="D9" s="25" t="s">
        <v>15</v>
      </c>
      <c r="E9" s="3" t="str">
        <f>INDEX(Table1[Status], MATCH(D9, Table1[Work Order ID], 0))</f>
        <v>Completed</v>
      </c>
    </row>
    <row r="10" spans="2:11" s="16" customFormat="1" ht="9.9499999999999993" customHeight="1" x14ac:dyDescent="0.25">
      <c r="F10" s="15"/>
      <c r="G10" s="15"/>
    </row>
    <row r="11" spans="2:11" s="16" customFormat="1" ht="9.9499999999999993" customHeight="1" x14ac:dyDescent="0.25">
      <c r="B11" s="18"/>
      <c r="C11" s="18"/>
      <c r="D11" s="18"/>
      <c r="E11" s="18"/>
      <c r="F11" s="19"/>
      <c r="G11" s="19"/>
      <c r="H11" s="18"/>
      <c r="I11" s="18"/>
      <c r="J11" s="18"/>
      <c r="K11" s="18"/>
    </row>
    <row r="12" spans="2:11" ht="20.100000000000001" customHeight="1" x14ac:dyDescent="0.2">
      <c r="B12" s="2" t="s">
        <v>33</v>
      </c>
      <c r="C12" s="3"/>
      <c r="D12" s="3"/>
      <c r="E12" s="3"/>
      <c r="F12" s="3"/>
      <c r="G12" s="3"/>
      <c r="H12" s="3"/>
      <c r="I12" s="3"/>
      <c r="J12" s="3"/>
      <c r="K12" s="3"/>
    </row>
    <row r="13" spans="2:11" x14ac:dyDescent="0.2"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2:11" ht="35.1" customHeight="1" x14ac:dyDescent="0.2">
      <c r="B14" s="6" t="s">
        <v>5</v>
      </c>
      <c r="C14" s="6" t="s">
        <v>6</v>
      </c>
      <c r="D14" s="6" t="s">
        <v>7</v>
      </c>
      <c r="E14" s="6" t="s">
        <v>8</v>
      </c>
      <c r="F14" s="6" t="s">
        <v>9</v>
      </c>
      <c r="G14" s="6" t="s">
        <v>10</v>
      </c>
      <c r="H14" s="6" t="s">
        <v>11</v>
      </c>
      <c r="I14" s="6" t="s">
        <v>12</v>
      </c>
      <c r="J14" s="6" t="s">
        <v>13</v>
      </c>
      <c r="K14" s="6" t="s">
        <v>14</v>
      </c>
    </row>
    <row r="15" spans="2:11" ht="35.1" customHeight="1" x14ac:dyDescent="0.2">
      <c r="B15" s="5" t="s">
        <v>15</v>
      </c>
      <c r="C15" s="7">
        <v>45667</v>
      </c>
      <c r="D15" s="5" t="s">
        <v>16</v>
      </c>
      <c r="E15" s="5" t="s">
        <v>17</v>
      </c>
      <c r="F15" s="5" t="s">
        <v>18</v>
      </c>
      <c r="G15" s="5" t="s">
        <v>19</v>
      </c>
      <c r="H15" s="5" t="s">
        <v>20</v>
      </c>
      <c r="I15" s="8">
        <v>100</v>
      </c>
      <c r="J15" s="8">
        <v>95</v>
      </c>
      <c r="K15" s="9">
        <f t="shared" ref="K15:K28" si="0">IF(I15="","",J15-I15)</f>
        <v>-5</v>
      </c>
    </row>
    <row r="16" spans="2:11" ht="35.1" customHeight="1" x14ac:dyDescent="0.2">
      <c r="B16" s="5" t="s">
        <v>21</v>
      </c>
      <c r="C16" s="7">
        <v>45668</v>
      </c>
      <c r="D16" s="5" t="s">
        <v>22</v>
      </c>
      <c r="E16" s="5" t="s">
        <v>23</v>
      </c>
      <c r="F16" s="5" t="s">
        <v>24</v>
      </c>
      <c r="G16" s="5" t="s">
        <v>25</v>
      </c>
      <c r="H16" s="5" t="s">
        <v>26</v>
      </c>
      <c r="I16" s="8">
        <v>250</v>
      </c>
      <c r="J16" s="8">
        <v>0</v>
      </c>
      <c r="K16" s="9">
        <f t="shared" si="0"/>
        <v>-250</v>
      </c>
    </row>
    <row r="17" spans="2:11" ht="35.1" customHeight="1" x14ac:dyDescent="0.2">
      <c r="B17" s="5" t="s">
        <v>27</v>
      </c>
      <c r="C17" s="7">
        <v>45669</v>
      </c>
      <c r="D17" s="5" t="s">
        <v>28</v>
      </c>
      <c r="E17" s="5" t="s">
        <v>29</v>
      </c>
      <c r="F17" s="5" t="s">
        <v>18</v>
      </c>
      <c r="G17" s="5" t="s">
        <v>30</v>
      </c>
      <c r="H17" s="5" t="s">
        <v>31</v>
      </c>
      <c r="I17" s="8">
        <v>150</v>
      </c>
      <c r="J17" s="8">
        <v>0</v>
      </c>
      <c r="K17" s="9">
        <f t="shared" si="0"/>
        <v>-150</v>
      </c>
    </row>
    <row r="18" spans="2:11" ht="35.1" customHeight="1" x14ac:dyDescent="0.2">
      <c r="B18" s="4"/>
      <c r="C18" s="5"/>
      <c r="D18" s="5"/>
      <c r="E18" s="5"/>
      <c r="F18" s="5"/>
      <c r="G18" s="5"/>
      <c r="H18" s="5"/>
      <c r="I18" s="9"/>
      <c r="J18" s="9"/>
      <c r="K18" s="9" t="str">
        <f t="shared" si="0"/>
        <v/>
      </c>
    </row>
    <row r="19" spans="2:11" ht="35.1" customHeight="1" x14ac:dyDescent="0.2">
      <c r="B19" s="4"/>
      <c r="C19" s="5"/>
      <c r="D19" s="5"/>
      <c r="E19" s="5"/>
      <c r="F19" s="5"/>
      <c r="G19" s="5"/>
      <c r="H19" s="5"/>
      <c r="I19" s="9"/>
      <c r="J19" s="9"/>
      <c r="K19" s="9" t="str">
        <f t="shared" ref="K19:K22" si="1">IF(I19="","",J19-I19)</f>
        <v/>
      </c>
    </row>
    <row r="20" spans="2:11" ht="35.1" customHeight="1" x14ac:dyDescent="0.2">
      <c r="B20" s="4"/>
      <c r="C20" s="5"/>
      <c r="D20" s="5"/>
      <c r="E20" s="5"/>
      <c r="F20" s="5"/>
      <c r="G20" s="5"/>
      <c r="H20" s="5"/>
      <c r="I20" s="9"/>
      <c r="J20" s="9"/>
      <c r="K20" s="9" t="str">
        <f t="shared" si="1"/>
        <v/>
      </c>
    </row>
    <row r="21" spans="2:11" ht="35.1" customHeight="1" x14ac:dyDescent="0.2">
      <c r="B21" s="4"/>
      <c r="C21" s="5"/>
      <c r="D21" s="5"/>
      <c r="E21" s="5"/>
      <c r="F21" s="5"/>
      <c r="G21" s="5"/>
      <c r="H21" s="5"/>
      <c r="I21" s="9"/>
      <c r="J21" s="9"/>
      <c r="K21" s="9" t="str">
        <f t="shared" si="1"/>
        <v/>
      </c>
    </row>
    <row r="22" spans="2:11" ht="35.1" customHeight="1" x14ac:dyDescent="0.2">
      <c r="B22" s="4"/>
      <c r="C22" s="5"/>
      <c r="D22" s="5"/>
      <c r="E22" s="5"/>
      <c r="F22" s="5"/>
      <c r="G22" s="5"/>
      <c r="H22" s="5"/>
      <c r="I22" s="9"/>
      <c r="J22" s="9"/>
      <c r="K22" s="9" t="str">
        <f t="shared" si="1"/>
        <v/>
      </c>
    </row>
    <row r="23" spans="2:11" ht="35.1" customHeight="1" x14ac:dyDescent="0.2">
      <c r="B23" s="4"/>
      <c r="C23" s="5"/>
      <c r="D23" s="5"/>
      <c r="E23" s="5"/>
      <c r="F23" s="5"/>
      <c r="G23" s="5"/>
      <c r="H23" s="5"/>
      <c r="I23" s="9"/>
      <c r="J23" s="9"/>
      <c r="K23" s="9" t="str">
        <f t="shared" ref="K23:K25" si="2">IF(I23="","",J23-I23)</f>
        <v/>
      </c>
    </row>
    <row r="24" spans="2:11" ht="35.1" customHeight="1" x14ac:dyDescent="0.2">
      <c r="B24" s="4"/>
      <c r="C24" s="5"/>
      <c r="D24" s="5"/>
      <c r="E24" s="5"/>
      <c r="F24" s="5"/>
      <c r="G24" s="5"/>
      <c r="H24" s="5"/>
      <c r="I24" s="9"/>
      <c r="J24" s="9"/>
      <c r="K24" s="9" t="str">
        <f t="shared" si="2"/>
        <v/>
      </c>
    </row>
    <row r="25" spans="2:11" ht="35.1" customHeight="1" x14ac:dyDescent="0.2">
      <c r="B25" s="4"/>
      <c r="C25" s="5"/>
      <c r="D25" s="5"/>
      <c r="E25" s="5"/>
      <c r="F25" s="5"/>
      <c r="G25" s="5"/>
      <c r="H25" s="5"/>
      <c r="I25" s="9"/>
      <c r="J25" s="9"/>
      <c r="K25" s="9" t="str">
        <f t="shared" si="2"/>
        <v/>
      </c>
    </row>
    <row r="26" spans="2:11" ht="35.1" customHeight="1" x14ac:dyDescent="0.2">
      <c r="B26" s="4"/>
      <c r="C26" s="5"/>
      <c r="D26" s="5"/>
      <c r="E26" s="5"/>
      <c r="F26" s="5"/>
      <c r="G26" s="5"/>
      <c r="H26" s="5"/>
      <c r="I26" s="9"/>
      <c r="J26" s="9"/>
      <c r="K26" s="9" t="str">
        <f t="shared" ref="K26:K27" si="3">IF(I26="","",J26-I26)</f>
        <v/>
      </c>
    </row>
    <row r="27" spans="2:11" ht="35.1" customHeight="1" x14ac:dyDescent="0.2">
      <c r="B27" s="4"/>
      <c r="C27" s="5"/>
      <c r="D27" s="5"/>
      <c r="E27" s="5"/>
      <c r="F27" s="5"/>
      <c r="G27" s="5"/>
      <c r="H27" s="5"/>
      <c r="I27" s="9"/>
      <c r="J27" s="9"/>
      <c r="K27" s="9" t="str">
        <f t="shared" si="3"/>
        <v/>
      </c>
    </row>
    <row r="28" spans="2:11" ht="35.1" customHeight="1" x14ac:dyDescent="0.2">
      <c r="B28" s="3"/>
      <c r="C28" s="3"/>
      <c r="D28" s="3"/>
      <c r="E28" s="3"/>
      <c r="F28" s="5"/>
      <c r="G28" s="3"/>
      <c r="H28" s="5"/>
      <c r="I28" s="10"/>
      <c r="J28" s="10"/>
      <c r="K28" s="9" t="str">
        <f t="shared" si="0"/>
        <v/>
      </c>
    </row>
    <row r="29" spans="2:11" ht="17.25" x14ac:dyDescent="0.2">
      <c r="B29" s="2"/>
      <c r="C29" s="3"/>
      <c r="D29" s="3"/>
      <c r="E29" s="3"/>
      <c r="F29" s="3"/>
      <c r="G29" s="3"/>
      <c r="H29" s="3"/>
      <c r="I29" s="3"/>
      <c r="J29" s="3"/>
      <c r="K29" s="3"/>
    </row>
    <row r="30" spans="2:11" x14ac:dyDescent="0.2">
      <c r="B30" s="26" t="s">
        <v>39</v>
      </c>
      <c r="C30" s="26"/>
      <c r="D30" s="26"/>
      <c r="E30" s="26"/>
      <c r="F30" s="26"/>
      <c r="G30" s="26"/>
      <c r="H30" s="26"/>
      <c r="I30" s="26"/>
      <c r="J30" s="26"/>
      <c r="K30" s="26"/>
    </row>
  </sheetData>
  <mergeCells count="8">
    <mergeCell ref="H7:I7"/>
    <mergeCell ref="B9:C9"/>
    <mergeCell ref="B2:K2"/>
    <mergeCell ref="C5:D5"/>
    <mergeCell ref="C7:D7"/>
    <mergeCell ref="F5:G5"/>
    <mergeCell ref="F7:G7"/>
    <mergeCell ref="H5:I5"/>
  </mergeCells>
  <dataValidations count="4">
    <dataValidation allowBlank="1" showInputMessage="1" showErrorMessage="1" prompt="This Repair Work Order Tracker template is designed to track and manage repair requests, monitor statuses, and record repair costs." sqref="B2:K2"/>
    <dataValidation type="list" allowBlank="1" showInputMessage="1" showErrorMessage="1" sqref="F15:F28">
      <formula1>"High, Medium, Low"</formula1>
    </dataValidation>
    <dataValidation type="list" allowBlank="1" showInputMessage="1" showErrorMessage="1" sqref="H15:H28">
      <formula1>"Completed, In Progress, Pending"</formula1>
    </dataValidation>
    <dataValidation type="list" allowBlank="1" showInputMessage="1" showErrorMessage="1" sqref="F10:F11 D9">
      <formula1>$B$15:$B$28</formula1>
    </dataValidation>
  </dataValidations>
  <pageMargins left="0.25" right="0.25" top="0.5" bottom="0.5" header="0.3" footer="0.3"/>
  <pageSetup paperSize="9"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Repair 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2025-01-18T13:22:02Z</cp:lastPrinted>
  <dcterms:created xsi:type="dcterms:W3CDTF">2025-01-18T13:00:35Z</dcterms:created>
  <dcterms:modified xsi:type="dcterms:W3CDTF">2025-01-18T13:22:32Z</dcterms:modified>
</cp:coreProperties>
</file>