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novation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2" i="1"/>
  <c r="C21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sharedStrings.xml><?xml version="1.0" encoding="utf-8"?>
<sst xmlns="http://schemas.openxmlformats.org/spreadsheetml/2006/main" count="51" uniqueCount="51">
  <si>
    <t>Home Renovation Budget Sheet</t>
  </si>
  <si>
    <t>Category</t>
  </si>
  <si>
    <t>Estimated Cost</t>
  </si>
  <si>
    <t>Actual Cost</t>
  </si>
  <si>
    <t>Difference</t>
  </si>
  <si>
    <t>Comments</t>
  </si>
  <si>
    <t>Design/Planning</t>
  </si>
  <si>
    <t>[Architect fees, permits]</t>
  </si>
  <si>
    <t>Demolition</t>
  </si>
  <si>
    <t>[Tearing down walls, debris removal]</t>
  </si>
  <si>
    <t>Foundation/Structural Work</t>
  </si>
  <si>
    <t>[Reinforcement, foundation repair]</t>
  </si>
  <si>
    <t>Framing</t>
  </si>
  <si>
    <t>[Walls, partitions]</t>
  </si>
  <si>
    <t>Electrical Work</t>
  </si>
  <si>
    <t>[Wiring, outlets, fixtures]</t>
  </si>
  <si>
    <t>Plumbing</t>
  </si>
  <si>
    <t>[Pipes, sinks, water lines]</t>
  </si>
  <si>
    <t>HVAC (Heating/Cooling)</t>
  </si>
  <si>
    <t>[Air conditioning, heating systems]</t>
  </si>
  <si>
    <t>Windows/Doors</t>
  </si>
  <si>
    <t>[Window and door replacements]</t>
  </si>
  <si>
    <t>Roofing</t>
  </si>
  <si>
    <t>[Roof repairs or replacement]</t>
  </si>
  <si>
    <t>Flooring</t>
  </si>
  <si>
    <t>[Hardwood, tiles, carpets]</t>
  </si>
  <si>
    <t>Painting</t>
  </si>
  <si>
    <t>[Interior and exterior]</t>
  </si>
  <si>
    <t>Cabinetry &amp; Carpentry</t>
  </si>
  <si>
    <t>[Kitchen cabinets, shelving]</t>
  </si>
  <si>
    <t>Appliances</t>
  </si>
  <si>
    <t>[Stove, refrigerator, washer]</t>
  </si>
  <si>
    <t>Fixtures</t>
  </si>
  <si>
    <t>[Lighting, faucets]</t>
  </si>
  <si>
    <t>Landscaping</t>
  </si>
  <si>
    <t>[Gardens, lawns, driveways]</t>
  </si>
  <si>
    <t>Miscellaneous</t>
  </si>
  <si>
    <t>[Contingency, unforeseen expenses]</t>
  </si>
  <si>
    <t>Total Estimated Cost</t>
  </si>
  <si>
    <t>Total Actual Cost</t>
  </si>
  <si>
    <t>Total Difference</t>
  </si>
  <si>
    <t>Instructions:</t>
  </si>
  <si>
    <r>
      <t>1. Category</t>
    </r>
    <r>
      <rPr>
        <sz val="11"/>
        <color theme="1"/>
        <rFont val="Calibri"/>
        <family val="2"/>
        <scheme val="minor"/>
      </rPr>
      <t>: Break down the renovation into detailed categories.</t>
    </r>
  </si>
  <si>
    <r>
      <t>2. Estimated Cost</t>
    </r>
    <r>
      <rPr>
        <sz val="11"/>
        <color theme="1"/>
        <rFont val="Calibri"/>
        <family val="2"/>
        <scheme val="minor"/>
      </rPr>
      <t>: Record the initial budget or quote for each category.</t>
    </r>
  </si>
  <si>
    <r>
      <t>3. Actual Cost</t>
    </r>
    <r>
      <rPr>
        <sz val="11"/>
        <color theme="1"/>
        <rFont val="Calibri"/>
        <family val="2"/>
        <scheme val="minor"/>
      </rPr>
      <t>: Track the actual expenses incurred as the project progresses.</t>
    </r>
  </si>
  <si>
    <r>
      <t>4. Difference</t>
    </r>
    <r>
      <rPr>
        <sz val="11"/>
        <color theme="1"/>
        <rFont val="Calibri"/>
        <family val="2"/>
        <scheme val="minor"/>
      </rPr>
      <t>: Calculate the variance between the estimated and actual costs.</t>
    </r>
  </si>
  <si>
    <r>
      <t>5. Comments</t>
    </r>
    <r>
      <rPr>
        <sz val="11"/>
        <color theme="1"/>
        <rFont val="Calibri"/>
        <family val="2"/>
        <scheme val="minor"/>
      </rPr>
      <t>: Add notes for clarification, changes, or adjustments (e.g., delays, additional expenses).</t>
    </r>
  </si>
  <si>
    <t>Notes:</t>
  </si>
  <si>
    <r>
      <t>Regular Updates</t>
    </r>
    <r>
      <rPr>
        <sz val="11"/>
        <color theme="1"/>
        <rFont val="Calibri"/>
        <family val="2"/>
        <scheme val="minor"/>
      </rPr>
      <t>: Keep the budget sheet updated as the project advances.</t>
    </r>
  </si>
  <si>
    <r>
      <t>Contingency</t>
    </r>
    <r>
      <rPr>
        <sz val="11"/>
        <color theme="1"/>
        <rFont val="Calibri"/>
        <family val="2"/>
        <scheme val="minor"/>
      </rPr>
      <t>: Include a contingency line item for unexpected costs (typically 10-20% of the total budget).</t>
    </r>
  </si>
  <si>
    <r>
      <t>Review Costs</t>
    </r>
    <r>
      <rPr>
        <sz val="11"/>
        <color theme="1"/>
        <rFont val="Calibri"/>
        <family val="2"/>
        <scheme val="minor"/>
      </rPr>
      <t>: Periodically review the sheet to ensure the project stays on budget or adjust as necessary.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</si>
</sst>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168" fontId="0" fillId="0" borderId="0" xfId="0" applyNumberFormat="1" applyAlignment="1">
      <alignment vertical="center" wrapText="1"/>
    </xf>
    <xf numFmtId="16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/>
  </cellXfs>
  <cellStyles count="1">
    <cellStyle name="Normal" xfId="0" builtinId="0"/>
  </cellStyles>
  <dxfs count="9">
    <dxf>
      <fill>
        <patternFill>
          <bgColor rgb="FF00B0F0"/>
        </patternFill>
      </fill>
    </dxf>
    <dxf>
      <fill>
        <patternFill>
          <bgColor rgb="FF00B0F0"/>
        </patternFill>
      </fill>
    </dxf>
    <dxf>
      <numFmt numFmtId="168" formatCode="&quot;$&quot;#,##0.00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4:F23" totalsRowShown="0" headerRowDxfId="3" dataDxfId="4">
  <autoFilter ref="B4:F23"/>
  <tableColumns count="5">
    <tableColumn id="1" name="Category" dataDxfId="8"/>
    <tableColumn id="2" name="Estimated Cost" dataDxfId="7"/>
    <tableColumn id="3" name="Actual Cost" dataDxfId="6"/>
    <tableColumn id="4" name="Difference" dataDxfId="2">
      <calculatedColumnFormula>IF(D5&gt;C5,D5-C5,C5-D5)</calculatedColumnFormula>
    </tableColumn>
    <tableColumn id="5" name="Comment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7"/>
  <sheetViews>
    <sheetView showGridLines="0" tabSelected="1" workbookViewId="0">
      <selection activeCell="I11" sqref="I11"/>
    </sheetView>
  </sheetViews>
  <sheetFormatPr defaultRowHeight="15" x14ac:dyDescent="0.25"/>
  <cols>
    <col min="1" max="1" width="4" customWidth="1"/>
    <col min="2" max="5" width="25.7109375" customWidth="1"/>
    <col min="6" max="6" width="44.140625" customWidth="1"/>
  </cols>
  <sheetData>
    <row r="2" spans="2:6" ht="30.75" thickBot="1" x14ac:dyDescent="0.3">
      <c r="B2" s="9" t="s">
        <v>0</v>
      </c>
      <c r="C2" s="10"/>
      <c r="D2" s="10"/>
      <c r="E2" s="10"/>
      <c r="F2" s="10"/>
    </row>
    <row r="4" spans="2:6" ht="30" customHeight="1" x14ac:dyDescent="0.25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2:6" ht="30" customHeight="1" x14ac:dyDescent="0.25">
      <c r="B5" s="3" t="s">
        <v>6</v>
      </c>
      <c r="C5" s="7">
        <v>2654</v>
      </c>
      <c r="D5" s="7">
        <v>2658</v>
      </c>
      <c r="E5" s="7">
        <f t="shared" ref="E5:E23" si="0">IF(D5&gt;C5,D5-C5,C5-D5)</f>
        <v>4</v>
      </c>
      <c r="F5" s="2" t="s">
        <v>7</v>
      </c>
    </row>
    <row r="6" spans="2:6" ht="30" customHeight="1" x14ac:dyDescent="0.25">
      <c r="B6" s="3" t="s">
        <v>8</v>
      </c>
      <c r="C6" s="7">
        <v>2145</v>
      </c>
      <c r="D6" s="7">
        <v>2541</v>
      </c>
      <c r="E6" s="7">
        <f t="shared" ref="E6:E20" si="1">IF(D6&gt;C6,D6-C6,C6-D6)</f>
        <v>396</v>
      </c>
      <c r="F6" s="2" t="s">
        <v>9</v>
      </c>
    </row>
    <row r="7" spans="2:6" ht="30" customHeight="1" x14ac:dyDescent="0.25">
      <c r="B7" s="3" t="s">
        <v>10</v>
      </c>
      <c r="C7" s="7">
        <v>2312</v>
      </c>
      <c r="D7" s="7">
        <v>2154</v>
      </c>
      <c r="E7" s="7">
        <f t="shared" si="1"/>
        <v>158</v>
      </c>
      <c r="F7" s="2" t="s">
        <v>11</v>
      </c>
    </row>
    <row r="8" spans="2:6" ht="30" customHeight="1" x14ac:dyDescent="0.25">
      <c r="B8" s="3" t="s">
        <v>12</v>
      </c>
      <c r="C8" s="7">
        <v>1256</v>
      </c>
      <c r="D8" s="7">
        <v>1254</v>
      </c>
      <c r="E8" s="7">
        <f t="shared" si="1"/>
        <v>2</v>
      </c>
      <c r="F8" s="2" t="s">
        <v>13</v>
      </c>
    </row>
    <row r="9" spans="2:6" ht="30" customHeight="1" x14ac:dyDescent="0.25">
      <c r="B9" s="3" t="s">
        <v>14</v>
      </c>
      <c r="C9" s="7">
        <v>3695</v>
      </c>
      <c r="D9" s="7">
        <v>3569</v>
      </c>
      <c r="E9" s="7">
        <f t="shared" si="1"/>
        <v>126</v>
      </c>
      <c r="F9" s="2" t="s">
        <v>15</v>
      </c>
    </row>
    <row r="10" spans="2:6" ht="30" customHeight="1" x14ac:dyDescent="0.25">
      <c r="B10" s="3" t="s">
        <v>16</v>
      </c>
      <c r="C10" s="7">
        <v>2541</v>
      </c>
      <c r="D10" s="7">
        <v>2145</v>
      </c>
      <c r="E10" s="7">
        <f t="shared" si="1"/>
        <v>396</v>
      </c>
      <c r="F10" s="2" t="s">
        <v>17</v>
      </c>
    </row>
    <row r="11" spans="2:6" ht="30" customHeight="1" x14ac:dyDescent="0.25">
      <c r="B11" s="3" t="s">
        <v>18</v>
      </c>
      <c r="C11" s="7">
        <v>1254</v>
      </c>
      <c r="D11" s="7">
        <v>1256</v>
      </c>
      <c r="E11" s="7">
        <f t="shared" si="1"/>
        <v>2</v>
      </c>
      <c r="F11" s="2" t="s">
        <v>19</v>
      </c>
    </row>
    <row r="12" spans="2:6" ht="30" customHeight="1" x14ac:dyDescent="0.25">
      <c r="B12" s="3" t="s">
        <v>20</v>
      </c>
      <c r="C12" s="7">
        <v>1256</v>
      </c>
      <c r="D12" s="7">
        <v>1258</v>
      </c>
      <c r="E12" s="7">
        <f t="shared" si="1"/>
        <v>2</v>
      </c>
      <c r="F12" s="2" t="s">
        <v>21</v>
      </c>
    </row>
    <row r="13" spans="2:6" ht="30" customHeight="1" x14ac:dyDescent="0.25">
      <c r="B13" s="3" t="s">
        <v>22</v>
      </c>
      <c r="C13" s="7">
        <v>1236</v>
      </c>
      <c r="D13" s="7">
        <v>1326</v>
      </c>
      <c r="E13" s="7">
        <f t="shared" si="1"/>
        <v>90</v>
      </c>
      <c r="F13" s="2" t="s">
        <v>23</v>
      </c>
    </row>
    <row r="14" spans="2:6" ht="30" customHeight="1" x14ac:dyDescent="0.25">
      <c r="B14" s="3" t="s">
        <v>24</v>
      </c>
      <c r="C14" s="7">
        <v>1525</v>
      </c>
      <c r="D14" s="7">
        <v>1252</v>
      </c>
      <c r="E14" s="7">
        <f t="shared" si="1"/>
        <v>273</v>
      </c>
      <c r="F14" s="2" t="s">
        <v>25</v>
      </c>
    </row>
    <row r="15" spans="2:6" ht="30" customHeight="1" x14ac:dyDescent="0.25">
      <c r="B15" s="3" t="s">
        <v>26</v>
      </c>
      <c r="C15" s="7">
        <v>1256</v>
      </c>
      <c r="D15" s="7">
        <v>1562</v>
      </c>
      <c r="E15" s="7">
        <f t="shared" si="1"/>
        <v>306</v>
      </c>
      <c r="F15" s="2" t="s">
        <v>27</v>
      </c>
    </row>
    <row r="16" spans="2:6" ht="30" customHeight="1" x14ac:dyDescent="0.25">
      <c r="B16" s="3" t="s">
        <v>28</v>
      </c>
      <c r="C16" s="7">
        <v>2542</v>
      </c>
      <c r="D16" s="7">
        <v>2452</v>
      </c>
      <c r="E16" s="7">
        <f t="shared" si="1"/>
        <v>90</v>
      </c>
      <c r="F16" s="2" t="s">
        <v>29</v>
      </c>
    </row>
    <row r="17" spans="2:6" ht="30" customHeight="1" x14ac:dyDescent="0.25">
      <c r="B17" s="3" t="s">
        <v>30</v>
      </c>
      <c r="C17" s="7">
        <v>1236</v>
      </c>
      <c r="D17" s="7">
        <v>2361</v>
      </c>
      <c r="E17" s="7">
        <f t="shared" si="1"/>
        <v>1125</v>
      </c>
      <c r="F17" s="2" t="s">
        <v>31</v>
      </c>
    </row>
    <row r="18" spans="2:6" ht="30" customHeight="1" x14ac:dyDescent="0.25">
      <c r="B18" s="3" t="s">
        <v>32</v>
      </c>
      <c r="C18" s="7">
        <v>1254</v>
      </c>
      <c r="D18" s="7">
        <v>1258</v>
      </c>
      <c r="E18" s="7">
        <f t="shared" si="1"/>
        <v>4</v>
      </c>
      <c r="F18" s="2" t="s">
        <v>33</v>
      </c>
    </row>
    <row r="19" spans="2:6" ht="30" customHeight="1" x14ac:dyDescent="0.25">
      <c r="B19" s="3" t="s">
        <v>34</v>
      </c>
      <c r="C19" s="7">
        <v>1254</v>
      </c>
      <c r="D19" s="7">
        <v>5221</v>
      </c>
      <c r="E19" s="7">
        <f t="shared" si="1"/>
        <v>3967</v>
      </c>
      <c r="F19" s="2" t="s">
        <v>35</v>
      </c>
    </row>
    <row r="20" spans="2:6" ht="30" customHeight="1" x14ac:dyDescent="0.25">
      <c r="B20" s="3" t="s">
        <v>36</v>
      </c>
      <c r="C20" s="7">
        <v>1256</v>
      </c>
      <c r="D20" s="7">
        <v>2547</v>
      </c>
      <c r="E20" s="7">
        <f t="shared" si="1"/>
        <v>1291</v>
      </c>
      <c r="F20" s="2" t="s">
        <v>37</v>
      </c>
    </row>
    <row r="21" spans="2:6" ht="30" customHeight="1" x14ac:dyDescent="0.25">
      <c r="B21" s="3" t="s">
        <v>38</v>
      </c>
      <c r="C21" s="7">
        <f>SUM(C5:C20)</f>
        <v>28672</v>
      </c>
      <c r="D21" s="2"/>
      <c r="E21" s="6"/>
      <c r="F21" s="2"/>
    </row>
    <row r="22" spans="2:6" ht="30" customHeight="1" x14ac:dyDescent="0.25">
      <c r="B22" s="3" t="s">
        <v>39</v>
      </c>
      <c r="C22" s="2"/>
      <c r="D22" s="7">
        <f>SUM(D5:D20)</f>
        <v>34814</v>
      </c>
      <c r="E22" s="6"/>
      <c r="F22" s="2"/>
    </row>
    <row r="23" spans="2:6" ht="30" customHeight="1" x14ac:dyDescent="0.25">
      <c r="B23" s="3" t="s">
        <v>40</v>
      </c>
      <c r="C23" s="2"/>
      <c r="D23" s="2"/>
      <c r="E23" s="7">
        <f>IF(C21&gt;D22,C21-D22,D22-C21)</f>
        <v>6142</v>
      </c>
      <c r="F23" s="2"/>
    </row>
    <row r="25" spans="2:6" ht="15.75" x14ac:dyDescent="0.25">
      <c r="B25" s="4" t="s">
        <v>41</v>
      </c>
    </row>
    <row r="26" spans="2:6" x14ac:dyDescent="0.25">
      <c r="B26" s="5"/>
    </row>
    <row r="27" spans="2:6" x14ac:dyDescent="0.25">
      <c r="B27" s="8" t="s">
        <v>42</v>
      </c>
    </row>
    <row r="28" spans="2:6" x14ac:dyDescent="0.25">
      <c r="B28" s="8" t="s">
        <v>43</v>
      </c>
    </row>
    <row r="29" spans="2:6" x14ac:dyDescent="0.25">
      <c r="B29" s="8" t="s">
        <v>44</v>
      </c>
    </row>
    <row r="30" spans="2:6" x14ac:dyDescent="0.25">
      <c r="B30" s="8" t="s">
        <v>45</v>
      </c>
    </row>
    <row r="31" spans="2:6" x14ac:dyDescent="0.25">
      <c r="B31" s="8" t="s">
        <v>46</v>
      </c>
    </row>
    <row r="33" spans="2:2" ht="15.75" x14ac:dyDescent="0.25">
      <c r="B33" s="4" t="s">
        <v>47</v>
      </c>
    </row>
    <row r="34" spans="2:2" x14ac:dyDescent="0.25">
      <c r="B34" s="5"/>
    </row>
    <row r="35" spans="2:2" x14ac:dyDescent="0.25">
      <c r="B35" s="8" t="s">
        <v>48</v>
      </c>
    </row>
    <row r="36" spans="2:2" x14ac:dyDescent="0.25">
      <c r="B36" s="8" t="s">
        <v>49</v>
      </c>
    </row>
    <row r="37" spans="2:2" x14ac:dyDescent="0.25">
      <c r="B37" s="8" t="s">
        <v>50</v>
      </c>
    </row>
  </sheetData>
  <conditionalFormatting sqref="E5:E20">
    <cfRule type="expression" dxfId="1" priority="2">
      <formula>IF(D5&gt;C5,D5-C5,"")</formula>
    </cfRule>
  </conditionalFormatting>
  <conditionalFormatting sqref="E23">
    <cfRule type="expression" dxfId="0" priority="1">
      <formula>IF(D23&gt;C23,D23-C23,"")</formula>
    </cfRule>
  </conditionalFormatting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Renovation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2024-09-13T12:17:14Z</cp:lastPrinted>
  <dcterms:created xsi:type="dcterms:W3CDTF">2024-09-13T12:10:15Z</dcterms:created>
  <dcterms:modified xsi:type="dcterms:W3CDTF">2024-09-13T12:17:42Z</dcterms:modified>
</cp:coreProperties>
</file>