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H8" i="1"/>
  <c r="H6" i="1"/>
  <c r="H7" i="1"/>
  <c r="E7" i="1"/>
  <c r="E25" i="1"/>
  <c r="H17" i="1"/>
  <c r="H19" i="1"/>
  <c r="H20" i="1"/>
  <c r="H21" i="1"/>
  <c r="H22" i="1"/>
  <c r="H23" i="1"/>
  <c r="G15" i="1"/>
  <c r="H15" i="1" s="1"/>
  <c r="E8" i="1" s="1"/>
  <c r="G16" i="1"/>
  <c r="H16" i="1" s="1"/>
  <c r="G17" i="1"/>
  <c r="G18" i="1"/>
  <c r="H18" i="1" s="1"/>
  <c r="G19" i="1"/>
  <c r="G20" i="1"/>
  <c r="G21" i="1"/>
  <c r="G22" i="1"/>
  <c r="G23" i="1"/>
  <c r="G14" i="1"/>
  <c r="G25" i="1" l="1"/>
  <c r="H14" i="1"/>
  <c r="E6" i="1" s="1"/>
  <c r="H25" i="1"/>
</calcChain>
</file>

<file path=xl/sharedStrings.xml><?xml version="1.0" encoding="utf-8"?>
<sst xmlns="http://schemas.openxmlformats.org/spreadsheetml/2006/main" count="34" uniqueCount="30">
  <si>
    <t>Monthly Business Expense Calculator</t>
  </si>
  <si>
    <t>Date</t>
  </si>
  <si>
    <t>Category</t>
  </si>
  <si>
    <t>Expense Description</t>
  </si>
  <si>
    <t>Amount ($)</t>
  </si>
  <si>
    <t>Tax Rate (%)</t>
  </si>
  <si>
    <t>Tax ($)</t>
  </si>
  <si>
    <t>Total Expense ($)</t>
  </si>
  <si>
    <t>Office Supplies</t>
  </si>
  <si>
    <t>Printer Paper</t>
  </si>
  <si>
    <t>Utilities</t>
  </si>
  <si>
    <t>Electricity Bill</t>
  </si>
  <si>
    <t>Transportation</t>
  </si>
  <si>
    <t>Fuel for Delivery Van</t>
  </si>
  <si>
    <t>Marketing</t>
  </si>
  <si>
    <t>Online Ads</t>
  </si>
  <si>
    <t>Payroll</t>
  </si>
  <si>
    <t>Staff Wages</t>
  </si>
  <si>
    <t>[Company Name]</t>
  </si>
  <si>
    <t>[Insert Company Name]</t>
  </si>
  <si>
    <t>Entries</t>
  </si>
  <si>
    <t>Total Summary --&gt;</t>
  </si>
  <si>
    <t xml:space="preserve">Total Expense Amount ($) without Tax:    </t>
  </si>
  <si>
    <t xml:space="preserve">Total Tax Amount ($):    </t>
  </si>
  <si>
    <t xml:space="preserve">Total Expense Amount ($) with Tax:    </t>
  </si>
  <si>
    <t>Search total expense amount by category:</t>
  </si>
  <si>
    <t>Search total expense amount by expense description:</t>
  </si>
  <si>
    <t>Searchtotal expense amount by tax rate:</t>
  </si>
  <si>
    <t>xltemplates.org</t>
  </si>
  <si>
    <t>Searchtotal expense amount by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</si>
</sst>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0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sz val="12"/>
      <color theme="1"/>
      <name val="Arial"/>
      <family val="2"/>
    </font>
    <font>
      <sz val="11"/>
      <color rgb="FFC00000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9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/>
    </xf>
    <xf numFmtId="9" fontId="1" fillId="0" borderId="0" xfId="0" applyNumberFormat="1" applyFont="1"/>
    <xf numFmtId="170" fontId="5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7" fillId="0" borderId="0" xfId="0" applyFont="1" applyAlignment="1">
      <alignment horizontal="left"/>
    </xf>
    <xf numFmtId="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70" fontId="5" fillId="0" borderId="1" xfId="0" applyNumberFormat="1" applyFont="1" applyBorder="1" applyAlignment="1">
      <alignment horizontal="left"/>
    </xf>
    <xf numFmtId="170" fontId="5" fillId="0" borderId="2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3" formatCode="0%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23" totalsRowShown="0" headerRowDxfId="6" dataDxfId="5">
  <autoFilter ref="B13:H23"/>
  <tableColumns count="7">
    <tableColumn id="1" name="Date" dataDxfId="8"/>
    <tableColumn id="2" name="Category" dataDxfId="7"/>
    <tableColumn id="3" name="Expense Description" dataDxfId="4"/>
    <tableColumn id="4" name="Amount ($)" dataDxfId="3"/>
    <tableColumn id="5" name="Tax Rate (%)" dataDxfId="2"/>
    <tableColumn id="6" name="Tax ($)" dataDxfId="1">
      <calculatedColumnFormula>IF(F14="","",F14*E14)</calculatedColumnFormula>
    </tableColumn>
    <tableColumn id="7" name="Total Expense ($)" dataDxfId="0">
      <calculatedColumnFormula>IF(E14="","",E14+G14)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showGridLines="0" tabSelected="1" workbookViewId="0">
      <selection activeCell="K14" sqref="K14"/>
    </sheetView>
  </sheetViews>
  <sheetFormatPr defaultRowHeight="14.25" x14ac:dyDescent="0.2"/>
  <cols>
    <col min="1" max="1" width="4.28515625" style="1" customWidth="1"/>
    <col min="2" max="2" width="20.7109375" style="1" customWidth="1"/>
    <col min="3" max="3" width="31.7109375" style="1" customWidth="1"/>
    <col min="4" max="4" width="30.7109375" style="1" customWidth="1"/>
    <col min="5" max="8" width="20.7109375" style="1" customWidth="1"/>
    <col min="9" max="16384" width="9.140625" style="1"/>
  </cols>
  <sheetData>
    <row r="2" spans="2:8" ht="35.25" customHeight="1" x14ac:dyDescent="0.2">
      <c r="B2" s="2" t="s">
        <v>0</v>
      </c>
      <c r="C2" s="2"/>
      <c r="D2" s="2"/>
      <c r="E2" s="2"/>
      <c r="F2" s="2"/>
      <c r="G2" s="2"/>
      <c r="H2" s="2"/>
    </row>
    <row r="3" spans="2:8" x14ac:dyDescent="0.2">
      <c r="B3" s="3"/>
      <c r="C3" s="3"/>
      <c r="D3" s="3"/>
      <c r="E3" s="3"/>
      <c r="F3" s="3"/>
      <c r="G3" s="3"/>
      <c r="H3" s="28" t="s">
        <v>28</v>
      </c>
    </row>
    <row r="4" spans="2:8" s="6" customFormat="1" ht="24.95" customHeight="1" x14ac:dyDescent="0.25">
      <c r="B4" s="4" t="s">
        <v>18</v>
      </c>
      <c r="C4" s="5" t="s">
        <v>19</v>
      </c>
      <c r="D4" s="5"/>
      <c r="F4" s="4"/>
      <c r="G4" s="4"/>
      <c r="H4" s="4"/>
    </row>
    <row r="5" spans="2:8" x14ac:dyDescent="0.2">
      <c r="B5" s="3"/>
      <c r="C5" s="3"/>
      <c r="D5" s="3"/>
      <c r="E5" s="24" t="s">
        <v>4</v>
      </c>
      <c r="F5" s="3"/>
      <c r="G5" s="3"/>
      <c r="H5" s="24" t="s">
        <v>4</v>
      </c>
    </row>
    <row r="6" spans="2:8" s="21" customFormat="1" ht="24.95" customHeight="1" x14ac:dyDescent="0.25">
      <c r="B6" s="20" t="s">
        <v>25</v>
      </c>
      <c r="C6" s="20"/>
      <c r="D6" s="22" t="s">
        <v>10</v>
      </c>
      <c r="E6" s="26">
        <f>SUMIF(Table1[Category],D6,Table1[Total Expense ($)])</f>
        <v>165</v>
      </c>
      <c r="F6" s="25" t="s">
        <v>22</v>
      </c>
      <c r="G6" s="25"/>
      <c r="H6" s="26">
        <f>SUM(Table1[Amount ($)])</f>
        <v>2995</v>
      </c>
    </row>
    <row r="7" spans="2:8" s="21" customFormat="1" ht="24.95" customHeight="1" x14ac:dyDescent="0.25">
      <c r="B7" s="20" t="s">
        <v>26</v>
      </c>
      <c r="C7" s="20"/>
      <c r="D7" s="22" t="s">
        <v>11</v>
      </c>
      <c r="E7" s="27">
        <f>SUMIF(Table1[Expense Description],D7,Table1[Total Expense ($)])</f>
        <v>165</v>
      </c>
      <c r="F7" s="25" t="s">
        <v>23</v>
      </c>
      <c r="G7" s="25"/>
      <c r="H7" s="27">
        <f>SUM(Table1[Tax ($)])</f>
        <v>23</v>
      </c>
    </row>
    <row r="8" spans="2:8" s="21" customFormat="1" ht="24.95" customHeight="1" x14ac:dyDescent="0.25">
      <c r="B8" s="20" t="s">
        <v>27</v>
      </c>
      <c r="C8" s="20"/>
      <c r="D8" s="23">
        <v>0.05</v>
      </c>
      <c r="E8" s="27">
        <f>SUMIF(Table1[Tax Rate (%)],D8,Table1[Total Expense ($)])</f>
        <v>126</v>
      </c>
      <c r="F8" s="25" t="s">
        <v>24</v>
      </c>
      <c r="G8" s="25"/>
      <c r="H8" s="27">
        <f>SUM(Table1[Total Expense ($)])</f>
        <v>3018</v>
      </c>
    </row>
    <row r="9" spans="2:8" ht="24.95" customHeight="1" x14ac:dyDescent="0.25">
      <c r="B9" s="20" t="s">
        <v>29</v>
      </c>
      <c r="C9" s="20"/>
      <c r="D9" s="29">
        <v>45667</v>
      </c>
      <c r="E9" s="27">
        <f>SUMIF(Table1[Date],D9,Table1[Total Expense ($)])</f>
        <v>200</v>
      </c>
      <c r="F9" s="3"/>
      <c r="G9" s="3"/>
      <c r="H9" s="3"/>
    </row>
    <row r="10" spans="2:8" ht="20.100000000000001" customHeight="1" x14ac:dyDescent="0.2">
      <c r="B10" s="3"/>
      <c r="C10" s="3"/>
      <c r="D10" s="3"/>
      <c r="E10" s="3"/>
      <c r="F10" s="3"/>
      <c r="G10" s="3"/>
      <c r="H10" s="3"/>
    </row>
    <row r="11" spans="2:8" ht="15.75" x14ac:dyDescent="0.2">
      <c r="B11" s="7" t="s">
        <v>20</v>
      </c>
      <c r="C11" s="3"/>
      <c r="D11" s="3"/>
      <c r="E11" s="3"/>
      <c r="F11" s="3"/>
      <c r="G11" s="3"/>
      <c r="H11" s="3"/>
    </row>
    <row r="12" spans="2:8" x14ac:dyDescent="0.2">
      <c r="B12" s="3"/>
      <c r="C12" s="3"/>
      <c r="D12" s="3"/>
      <c r="E12" s="3"/>
      <c r="F12" s="3"/>
      <c r="G12" s="3"/>
      <c r="H12" s="3"/>
    </row>
    <row r="13" spans="2:8" ht="30" customHeight="1" x14ac:dyDescent="0.2">
      <c r="B13" s="8" t="s">
        <v>1</v>
      </c>
      <c r="C13" s="8" t="s">
        <v>2</v>
      </c>
      <c r="D13" s="8" t="s">
        <v>3</v>
      </c>
      <c r="E13" s="8" t="s">
        <v>4</v>
      </c>
      <c r="F13" s="8" t="s">
        <v>5</v>
      </c>
      <c r="G13" s="8" t="s">
        <v>6</v>
      </c>
      <c r="H13" s="8" t="s">
        <v>7</v>
      </c>
    </row>
    <row r="14" spans="2:8" ht="30" customHeight="1" x14ac:dyDescent="0.2">
      <c r="B14" s="9">
        <v>45658</v>
      </c>
      <c r="C14" s="10" t="s">
        <v>8</v>
      </c>
      <c r="D14" s="10" t="s">
        <v>9</v>
      </c>
      <c r="E14" s="12">
        <v>25</v>
      </c>
      <c r="F14" s="16">
        <v>0.08</v>
      </c>
      <c r="G14" s="12">
        <f>IF(F14="","",F14*E14)</f>
        <v>2</v>
      </c>
      <c r="H14" s="12">
        <f>IF(E14="","",E14+G14)</f>
        <v>27</v>
      </c>
    </row>
    <row r="15" spans="2:8" ht="30" customHeight="1" x14ac:dyDescent="0.2">
      <c r="B15" s="9">
        <v>45660</v>
      </c>
      <c r="C15" s="10" t="s">
        <v>10</v>
      </c>
      <c r="D15" s="10" t="s">
        <v>11</v>
      </c>
      <c r="E15" s="12">
        <v>150</v>
      </c>
      <c r="F15" s="16">
        <v>0.1</v>
      </c>
      <c r="G15" s="12">
        <f t="shared" ref="G15:G23" si="0">IF(F15="","",F15*E15)</f>
        <v>15</v>
      </c>
      <c r="H15" s="12">
        <f t="shared" ref="H15:H23" si="1">IF(E15="","",E15+G15)</f>
        <v>165</v>
      </c>
    </row>
    <row r="16" spans="2:8" ht="30" customHeight="1" x14ac:dyDescent="0.2">
      <c r="B16" s="9">
        <v>45662</v>
      </c>
      <c r="C16" s="10" t="s">
        <v>12</v>
      </c>
      <c r="D16" s="10" t="s">
        <v>13</v>
      </c>
      <c r="E16" s="12">
        <v>120</v>
      </c>
      <c r="F16" s="16">
        <v>0.05</v>
      </c>
      <c r="G16" s="12">
        <f t="shared" si="0"/>
        <v>6</v>
      </c>
      <c r="H16" s="12">
        <f t="shared" si="1"/>
        <v>126</v>
      </c>
    </row>
    <row r="17" spans="2:8" ht="30" customHeight="1" x14ac:dyDescent="0.2">
      <c r="B17" s="9">
        <v>45667</v>
      </c>
      <c r="C17" s="10" t="s">
        <v>14</v>
      </c>
      <c r="D17" s="10" t="s">
        <v>15</v>
      </c>
      <c r="E17" s="12">
        <v>200</v>
      </c>
      <c r="F17" s="16">
        <v>0</v>
      </c>
      <c r="G17" s="12">
        <f t="shared" si="0"/>
        <v>0</v>
      </c>
      <c r="H17" s="12">
        <f t="shared" si="1"/>
        <v>200</v>
      </c>
    </row>
    <row r="18" spans="2:8" ht="30" customHeight="1" x14ac:dyDescent="0.2">
      <c r="B18" s="9">
        <v>45672</v>
      </c>
      <c r="C18" s="10" t="s">
        <v>16</v>
      </c>
      <c r="D18" s="10" t="s">
        <v>17</v>
      </c>
      <c r="E18" s="12">
        <v>2500</v>
      </c>
      <c r="F18" s="16">
        <v>0</v>
      </c>
      <c r="G18" s="12">
        <f t="shared" si="0"/>
        <v>0</v>
      </c>
      <c r="H18" s="12">
        <f t="shared" si="1"/>
        <v>2500</v>
      </c>
    </row>
    <row r="19" spans="2:8" ht="30" customHeight="1" x14ac:dyDescent="0.2">
      <c r="B19" s="8"/>
      <c r="C19" s="10"/>
      <c r="D19" s="10"/>
      <c r="E19" s="13"/>
      <c r="F19" s="16"/>
      <c r="G19" s="12" t="str">
        <f t="shared" si="0"/>
        <v/>
      </c>
      <c r="H19" s="12" t="str">
        <f t="shared" si="1"/>
        <v/>
      </c>
    </row>
    <row r="20" spans="2:8" ht="30" customHeight="1" x14ac:dyDescent="0.2">
      <c r="B20" s="3"/>
      <c r="C20" s="3"/>
      <c r="D20" s="3"/>
      <c r="E20" s="14"/>
      <c r="F20" s="17"/>
      <c r="G20" s="12" t="str">
        <f t="shared" si="0"/>
        <v/>
      </c>
      <c r="H20" s="12" t="str">
        <f t="shared" si="1"/>
        <v/>
      </c>
    </row>
    <row r="21" spans="2:8" ht="30" customHeight="1" x14ac:dyDescent="0.2">
      <c r="B21" s="3"/>
      <c r="C21" s="3"/>
      <c r="D21" s="3"/>
      <c r="E21" s="14"/>
      <c r="F21" s="17"/>
      <c r="G21" s="12" t="str">
        <f t="shared" si="0"/>
        <v/>
      </c>
      <c r="H21" s="12" t="str">
        <f t="shared" si="1"/>
        <v/>
      </c>
    </row>
    <row r="22" spans="2:8" ht="30" customHeight="1" x14ac:dyDescent="0.2">
      <c r="B22" s="11"/>
      <c r="C22" s="3"/>
      <c r="D22" s="3"/>
      <c r="E22" s="14"/>
      <c r="F22" s="17"/>
      <c r="G22" s="12" t="str">
        <f t="shared" si="0"/>
        <v/>
      </c>
      <c r="H22" s="12" t="str">
        <f t="shared" si="1"/>
        <v/>
      </c>
    </row>
    <row r="23" spans="2:8" ht="30" customHeight="1" x14ac:dyDescent="0.2">
      <c r="E23" s="15"/>
      <c r="F23" s="18"/>
      <c r="G23" s="12" t="str">
        <f t="shared" si="0"/>
        <v/>
      </c>
      <c r="H23" s="12" t="str">
        <f t="shared" si="1"/>
        <v/>
      </c>
    </row>
    <row r="25" spans="2:8" s="6" customFormat="1" ht="24.95" customHeight="1" x14ac:dyDescent="0.25">
      <c r="D25" s="6" t="s">
        <v>21</v>
      </c>
      <c r="E25" s="19">
        <f>SUM(Table1[Amount ($)])</f>
        <v>2995</v>
      </c>
      <c r="G25" s="19">
        <f>SUM(Table1[Tax ($)])</f>
        <v>23</v>
      </c>
      <c r="H25" s="19">
        <f>SUM(H14:H22)</f>
        <v>3018</v>
      </c>
    </row>
  </sheetData>
  <mergeCells count="9">
    <mergeCell ref="B9:C9"/>
    <mergeCell ref="B8:C8"/>
    <mergeCell ref="B7:C7"/>
    <mergeCell ref="B6:C6"/>
    <mergeCell ref="F6:G6"/>
    <mergeCell ref="F7:G7"/>
    <mergeCell ref="F8:G8"/>
    <mergeCell ref="B2:H2"/>
    <mergeCell ref="C4:D4"/>
  </mergeCells>
  <dataValidations count="12">
    <dataValidation allowBlank="1" showInputMessage="1" showErrorMessage="1" prompt="This calculator helps businesses track and calculate monthly expenses by categorizing costs and providing total expenses for better financial management." sqref="B2"/>
    <dataValidation allowBlank="1" showInputMessage="1" showErrorMessage="1" prompt="Date of the expense." sqref="B13"/>
    <dataValidation allowBlank="1" showInputMessage="1" showErrorMessage="1" prompt="Category of the expense (e.g., Office Supplies, Utilities, Marketing)." sqref="C13"/>
    <dataValidation allowBlank="1" showInputMessage="1" showErrorMessage="1" prompt="Short description of the expense." sqref="D13"/>
    <dataValidation allowBlank="1" showInputMessage="1" showErrorMessage="1" prompt="The base cost of the expense before taxes." sqref="E13"/>
    <dataValidation allowBlank="1" showInputMessage="1" showErrorMessage="1" prompt="The applicable tax rate for the expense." sqref="F13"/>
    <dataValidation allowBlank="1" showInputMessage="1" showErrorMessage="1" prompt="The tax amount calculated based on the tax rate." sqref="G13"/>
    <dataValidation allowBlank="1" showInputMessage="1" showErrorMessage="1" prompt="The total cost including taxes." sqref="H13"/>
    <dataValidation type="list" allowBlank="1" showInputMessage="1" showErrorMessage="1" sqref="D6">
      <formula1>$C$14:$C$23</formula1>
    </dataValidation>
    <dataValidation type="list" allowBlank="1" showInputMessage="1" showErrorMessage="1" sqref="D7">
      <formula1>$D$14:$D$23</formula1>
    </dataValidation>
    <dataValidation type="list" allowBlank="1" showInputMessage="1" showErrorMessage="1" sqref="D8">
      <formula1>$F$14:$F$23</formula1>
    </dataValidation>
    <dataValidation type="list" allowBlank="1" showInputMessage="1" showErrorMessage="1" sqref="D9">
      <formula1>$B$14:$B$23</formula1>
    </dataValidation>
  </dataValidations>
  <pageMargins left="0.25" right="0.25" top="0.75" bottom="0.75" header="0.3" footer="0.3"/>
  <pageSetup paperSize="9" scale="8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2025-01-08T12:35:27Z</cp:lastPrinted>
  <dcterms:created xsi:type="dcterms:W3CDTF">2025-01-08T11:14:05Z</dcterms:created>
  <dcterms:modified xsi:type="dcterms:W3CDTF">2025-01-08T12:35:36Z</dcterms:modified>
</cp:coreProperties>
</file>