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G38" i="1"/>
  <c r="I25" i="1"/>
  <c r="I24" i="1"/>
  <c r="I23" i="1"/>
  <c r="I22" i="1"/>
  <c r="I21" i="1"/>
  <c r="I26" i="1"/>
  <c r="I20" i="1"/>
  <c r="I19" i="1"/>
  <c r="I17" i="1"/>
  <c r="I18" i="1"/>
  <c r="I16" i="1"/>
  <c r="I28" i="1" l="1"/>
  <c r="I30" i="1" l="1"/>
  <c r="I31" i="1" s="1"/>
  <c r="I34" i="1" s="1"/>
</calcChain>
</file>

<file path=xl/sharedStrings.xml><?xml version="1.0" encoding="utf-8"?>
<sst xmlns="http://schemas.openxmlformats.org/spreadsheetml/2006/main" count="62" uniqueCount="55">
  <si>
    <t>Auto Repair Invoice</t>
  </si>
  <si>
    <t>Auto Repair Shop Details</t>
  </si>
  <si>
    <t>Invoice Details</t>
  </si>
  <si>
    <t>Service No.</t>
  </si>
  <si>
    <t>Description</t>
  </si>
  <si>
    <t>Parts Used</t>
  </si>
  <si>
    <t>Quantity</t>
  </si>
  <si>
    <t>Unit Cost (USD)</t>
  </si>
  <si>
    <t>Labor Hours</t>
  </si>
  <si>
    <t>Labor Rate (USD)</t>
  </si>
  <si>
    <t>Total Cost (USD)</t>
  </si>
  <si>
    <t>Oil Change</t>
  </si>
  <si>
    <t>Engine Oil</t>
  </si>
  <si>
    <t>Brake Pad Replacement</t>
  </si>
  <si>
    <t>Brake Pads</t>
  </si>
  <si>
    <t>2 Sets</t>
  </si>
  <si>
    <t>Air Filter Replacement</t>
  </si>
  <si>
    <t>Air Filter</t>
  </si>
  <si>
    <t>1 Unit</t>
  </si>
  <si>
    <t>Engine Diagnostics</t>
  </si>
  <si>
    <t>Acknowledgment</t>
  </si>
  <si>
    <t>I, [Customer Name], acknowledge that the repairs and services described above were completed satisfactorily.</t>
  </si>
  <si>
    <r>
      <t>Shop Name</t>
    </r>
    <r>
      <rPr>
        <sz val="11"/>
        <color theme="1"/>
        <rFont val="Calibri"/>
        <family val="2"/>
        <scheme val="minor"/>
      </rPr>
      <t>:</t>
    </r>
  </si>
  <si>
    <r>
      <t>Address</t>
    </r>
    <r>
      <rPr>
        <sz val="11"/>
        <color theme="1"/>
        <rFont val="Calibri"/>
        <family val="2"/>
        <scheme val="minor"/>
      </rPr>
      <t xml:space="preserve">: </t>
    </r>
  </si>
  <si>
    <t>[Insert Address]</t>
  </si>
  <si>
    <r>
      <t>Phone</t>
    </r>
    <r>
      <rPr>
        <sz val="11"/>
        <color theme="1"/>
        <rFont val="Calibri"/>
        <family val="2"/>
        <scheme val="minor"/>
      </rPr>
      <t>:</t>
    </r>
  </si>
  <si>
    <r>
      <t>Email</t>
    </r>
    <r>
      <rPr>
        <sz val="11"/>
        <color theme="1"/>
        <rFont val="Calibri"/>
        <family val="2"/>
        <scheme val="minor"/>
      </rPr>
      <t xml:space="preserve">: </t>
    </r>
  </si>
  <si>
    <t>[Insert Email Address]</t>
  </si>
  <si>
    <r>
      <t>Website</t>
    </r>
    <r>
      <rPr>
        <sz val="11"/>
        <color theme="1"/>
        <rFont val="Calibri"/>
        <family val="2"/>
        <scheme val="minor"/>
      </rPr>
      <t>:</t>
    </r>
  </si>
  <si>
    <t>[Insert Website URL]</t>
  </si>
  <si>
    <t>[Insert Phone Number]</t>
  </si>
  <si>
    <t>[Insert Shop Name]</t>
  </si>
  <si>
    <r>
      <t>Invoice No.</t>
    </r>
    <r>
      <rPr>
        <sz val="11"/>
        <color theme="1"/>
        <rFont val="Calibri"/>
        <family val="2"/>
        <scheme val="minor"/>
      </rPr>
      <t xml:space="preserve">: </t>
    </r>
  </si>
  <si>
    <t>[Insert Invoice Number]</t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</si>
  <si>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</si>
  <si>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t>[Insert Date]</t>
  </si>
  <si>
    <r>
      <t>Customer Name</t>
    </r>
    <r>
      <rPr>
        <sz val="11"/>
        <color theme="1"/>
        <rFont val="Calibri"/>
        <family val="2"/>
        <scheme val="minor"/>
      </rPr>
      <t>:</t>
    </r>
  </si>
  <si>
    <t>[Insert Customer Name]</t>
  </si>
  <si>
    <r>
      <t>Vehicle Details</t>
    </r>
    <r>
      <rPr>
        <sz val="11"/>
        <color theme="1"/>
        <rFont val="Calibri"/>
        <family val="2"/>
        <scheme val="minor"/>
      </rPr>
      <t xml:space="preserve">: </t>
    </r>
  </si>
  <si>
    <t>[Insert Vehicle Make, Model, Year, and License Plate]</t>
  </si>
  <si>
    <r>
      <t>Service Advisor</t>
    </r>
    <r>
      <rPr>
        <sz val="11"/>
        <color theme="1"/>
        <rFont val="Calibri"/>
        <family val="2"/>
        <scheme val="minor"/>
      </rPr>
      <t>:</t>
    </r>
  </si>
  <si>
    <t>[Insert Name of Service Advisor]</t>
  </si>
  <si>
    <r>
      <t>Subtotal for Parts</t>
    </r>
    <r>
      <rPr>
        <sz val="11"/>
        <color theme="1"/>
        <rFont val="Calibri"/>
        <family val="2"/>
        <scheme val="minor"/>
      </rPr>
      <t>:</t>
    </r>
  </si>
  <si>
    <r>
      <t>Subtotal for Labor</t>
    </r>
    <r>
      <rPr>
        <sz val="11"/>
        <color theme="1"/>
        <rFont val="Calibri"/>
        <family val="2"/>
        <scheme val="minor"/>
      </rPr>
      <t>:</t>
    </r>
  </si>
  <si>
    <r>
      <t>Total (Parts + Labor)</t>
    </r>
    <r>
      <rPr>
        <sz val="11"/>
        <color theme="1"/>
        <rFont val="Calibri"/>
        <family val="2"/>
        <scheme val="minor"/>
      </rPr>
      <t>:</t>
    </r>
  </si>
  <si>
    <r>
      <t>Taxes (%)</t>
    </r>
    <r>
      <rPr>
        <sz val="11"/>
        <color theme="1"/>
        <rFont val="Calibri"/>
        <family val="2"/>
        <scheme val="minor"/>
      </rPr>
      <t>:</t>
    </r>
  </si>
  <si>
    <t>Tax Amount:</t>
  </si>
  <si>
    <r>
      <t>Grand Total</t>
    </r>
    <r>
      <rPr>
        <sz val="11"/>
        <color theme="1"/>
        <rFont val="Calibri"/>
        <family val="2"/>
        <scheme val="minor"/>
      </rPr>
      <t>:</t>
    </r>
  </si>
  <si>
    <r>
      <t>Payment Method</t>
    </r>
    <r>
      <rPr>
        <sz val="11"/>
        <color theme="1"/>
        <rFont val="Calibri"/>
        <family val="2"/>
        <scheme val="minor"/>
      </rPr>
      <t xml:space="preserve">: </t>
    </r>
  </si>
  <si>
    <r>
      <t>Amount Paid</t>
    </r>
    <r>
      <rPr>
        <sz val="11"/>
        <color theme="1"/>
        <rFont val="Calibri"/>
        <family val="2"/>
        <scheme val="minor"/>
      </rPr>
      <t xml:space="preserve">: </t>
    </r>
  </si>
  <si>
    <r>
      <t>Balance Due</t>
    </r>
    <r>
      <rPr>
        <sz val="11"/>
        <color theme="1"/>
        <rFont val="Calibri"/>
        <family val="2"/>
        <scheme val="minor"/>
      </rPr>
      <t>:</t>
    </r>
  </si>
  <si>
    <r>
      <t>Customer Signature</t>
    </r>
    <r>
      <rPr>
        <sz val="11"/>
        <color theme="1"/>
        <rFont val="Calibri"/>
        <family val="2"/>
        <scheme val="minor"/>
      </rPr>
      <t>:</t>
    </r>
  </si>
  <si>
    <r>
      <t>Date</t>
    </r>
    <r>
      <rPr>
        <sz val="11"/>
        <color theme="1"/>
        <rFont val="Calibri"/>
        <family val="2"/>
        <scheme val="minor"/>
      </rPr>
      <t>:</t>
    </r>
  </si>
  <si>
    <t>4 Liter</t>
  </si>
  <si>
    <t>1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</si>
</sst>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C00000"/>
      <name val="Calibri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170" fontId="0" fillId="0" borderId="0" xfId="0" applyNumberFormat="1" applyAlignment="1">
      <alignment horizontal="left"/>
    </xf>
    <xf numFmtId="171" fontId="0" fillId="0" borderId="0" xfId="0" applyNumberFormat="1" applyAlignment="1">
      <alignment horizontal="left"/>
    </xf>
    <xf numFmtId="170" fontId="6" fillId="0" borderId="0" xfId="0" applyNumberFormat="1" applyFont="1" applyAlignment="1">
      <alignment horizontal="left"/>
    </xf>
    <xf numFmtId="170" fontId="6" fillId="0" borderId="0" xfId="0" applyNumberFormat="1" applyFont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/>
    </xf>
    <xf numFmtId="14" fontId="0" fillId="0" borderId="0" xfId="0" applyNumberFormat="1" applyAlignment="1">
      <alignment horizontal="left"/>
    </xf>
    <xf numFmtId="170" fontId="8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25</xdr:row>
      <xdr:rowOff>352425</xdr:rowOff>
    </xdr:from>
    <xdr:to>
      <xdr:col>4</xdr:col>
      <xdr:colOff>762000</xdr:colOff>
      <xdr:row>29</xdr:row>
      <xdr:rowOff>0</xdr:rowOff>
    </xdr:to>
    <xdr:sp macro="" textlink="">
      <xdr:nvSpPr>
        <xdr:cNvPr id="3" name="TextBox 2"/>
        <xdr:cNvSpPr txBox="1"/>
      </xdr:nvSpPr>
      <xdr:spPr>
        <a:xfrm>
          <a:off x="400050" y="6000750"/>
          <a:ext cx="4895850" cy="1323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Terms and Conditions:</a:t>
          </a:r>
        </a:p>
        <a:p>
          <a:r>
            <a:rPr lang="en-US" sz="1100"/>
            <a:t>1. Payment is due upon receipt of the invoice.</a:t>
          </a:r>
        </a:p>
        <a:p>
          <a:r>
            <a:rPr lang="en-US" sz="1100"/>
            <a:t>2. Parts and labor are guaranteed for 30 days unless otherwise specified.</a:t>
          </a:r>
        </a:p>
        <a:p>
          <a:r>
            <a:rPr lang="en-US" sz="1100"/>
            <a:t>3. Unpaid balances may b</a:t>
          </a:r>
        </a:p>
        <a:p>
          <a:r>
            <a:rPr lang="en-US" sz="1100"/>
            <a:t>4. Contact us for further inquiries about this invoice.e subject to additional fees.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B15:I25" totalsRowShown="0" headerRowDxfId="0" dataDxfId="1">
  <autoFilter ref="B15:I25"/>
  <tableColumns count="8">
    <tableColumn id="1" name="Service No." dataDxfId="9"/>
    <tableColumn id="2" name="Description" dataDxfId="8"/>
    <tableColumn id="3" name="Parts Used" dataDxfId="7"/>
    <tableColumn id="4" name="Quantity" dataDxfId="6"/>
    <tableColumn id="5" name="Unit Cost (USD)" dataDxfId="5"/>
    <tableColumn id="6" name="Labor Hours" dataDxfId="4"/>
    <tableColumn id="7" name="Labor Rate (USD)" dataDxfId="3"/>
    <tableColumn id="8" name="Total Cost (USD)" dataDxfId="2">
      <calculatedColumnFormula>IF(SUM(LEN(E16)-LEN(SUBSTITUTE(E16, {"0","1","2","3","4","5","6","7","8","9"}, "")))&gt;0, SUMPRODUCT(MID(0&amp;E16, LARGE(INDEX(ISNUMBER(--MID(E16,ROW(INDIRECT("$1:$"&amp;LEN(E16))),1))* ROW(INDIRECT("$1:$"&amp;LEN(E16))),0), ROW(INDIRECT("$1:$"&amp;LEN(E16))))+1,1) * 10^ROW(INDIRECT("$1:$"&amp;LEN(E16)))/10),"")*F16+(H16*G16)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8"/>
  <sheetViews>
    <sheetView showGridLines="0" tabSelected="1" workbookViewId="0">
      <selection activeCell="N33" sqref="N33"/>
    </sheetView>
  </sheetViews>
  <sheetFormatPr defaultRowHeight="15" x14ac:dyDescent="0.25"/>
  <cols>
    <col min="1" max="1" width="5.5703125" customWidth="1"/>
    <col min="2" max="2" width="18.7109375" customWidth="1"/>
    <col min="3" max="3" width="25" customWidth="1"/>
    <col min="4" max="9" width="18.7109375" customWidth="1"/>
  </cols>
  <sheetData>
    <row r="2" spans="2:11" ht="45" customHeight="1" x14ac:dyDescent="0.25">
      <c r="B2" s="8" t="s">
        <v>0</v>
      </c>
      <c r="C2" s="8"/>
      <c r="D2" s="8"/>
      <c r="E2" s="8"/>
      <c r="F2" s="8"/>
      <c r="G2" s="8"/>
      <c r="H2" s="8"/>
      <c r="I2" s="8"/>
    </row>
    <row r="3" spans="2:11" x14ac:dyDescent="0.25">
      <c r="B3" s="4"/>
      <c r="C3" s="4"/>
      <c r="D3" s="4"/>
      <c r="E3" s="4"/>
      <c r="F3" s="4"/>
      <c r="G3" s="4"/>
      <c r="H3" s="4"/>
      <c r="I3" s="4"/>
    </row>
    <row r="4" spans="2:11" x14ac:dyDescent="0.25">
      <c r="B4" s="4"/>
      <c r="C4" s="4"/>
      <c r="D4" s="4"/>
      <c r="E4" s="4"/>
      <c r="F4" s="4"/>
      <c r="G4" s="4"/>
      <c r="H4" s="4"/>
      <c r="I4" s="4"/>
    </row>
    <row r="5" spans="2:11" ht="15.75" x14ac:dyDescent="0.25">
      <c r="B5" s="15" t="s">
        <v>1</v>
      </c>
      <c r="C5" s="15"/>
      <c r="D5" s="4"/>
      <c r="E5" s="4"/>
      <c r="F5" s="5" t="s">
        <v>2</v>
      </c>
      <c r="G5" s="4"/>
      <c r="H5" s="4"/>
      <c r="I5" s="4"/>
    </row>
    <row r="6" spans="2:11" x14ac:dyDescent="0.25">
      <c r="B6" s="4"/>
      <c r="C6" s="4"/>
      <c r="D6" s="4"/>
      <c r="E6" s="4"/>
      <c r="F6" s="4"/>
      <c r="G6" s="4"/>
      <c r="H6" s="4"/>
      <c r="I6" s="4"/>
    </row>
    <row r="7" spans="2:11" s="14" customFormat="1" ht="24" customHeight="1" x14ac:dyDescent="0.25">
      <c r="B7" s="6" t="s">
        <v>22</v>
      </c>
      <c r="C7" s="10" t="s">
        <v>31</v>
      </c>
      <c r="D7" s="4"/>
      <c r="E7" s="4"/>
      <c r="F7" s="6" t="s">
        <v>32</v>
      </c>
      <c r="G7" s="12" t="s">
        <v>33</v>
      </c>
      <c r="H7" s="12"/>
      <c r="I7" s="12"/>
    </row>
    <row r="8" spans="2:11" s="14" customFormat="1" ht="24" customHeight="1" x14ac:dyDescent="0.25">
      <c r="B8" s="6" t="s">
        <v>23</v>
      </c>
      <c r="C8" s="11" t="s">
        <v>24</v>
      </c>
      <c r="D8" s="4"/>
      <c r="E8" s="4"/>
      <c r="F8" s="6" t="s">
        <v>34</v>
      </c>
      <c r="G8" s="13" t="s">
        <v>35</v>
      </c>
      <c r="H8" s="13"/>
      <c r="I8" s="13"/>
    </row>
    <row r="9" spans="2:11" s="14" customFormat="1" ht="24" customHeight="1" x14ac:dyDescent="0.25">
      <c r="B9" s="6" t="s">
        <v>25</v>
      </c>
      <c r="C9" s="11" t="s">
        <v>30</v>
      </c>
      <c r="D9" s="4"/>
      <c r="E9" s="4"/>
      <c r="F9" s="6" t="s">
        <v>36</v>
      </c>
      <c r="G9" s="13" t="s">
        <v>37</v>
      </c>
      <c r="H9" s="13"/>
      <c r="I9" s="13"/>
    </row>
    <row r="10" spans="2:11" s="14" customFormat="1" ht="24" customHeight="1" x14ac:dyDescent="0.25">
      <c r="B10" s="6" t="s">
        <v>26</v>
      </c>
      <c r="C10" s="11" t="s">
        <v>27</v>
      </c>
      <c r="D10" s="4"/>
      <c r="E10" s="4"/>
      <c r="F10" s="6" t="s">
        <v>38</v>
      </c>
      <c r="G10" s="13" t="s">
        <v>39</v>
      </c>
      <c r="H10" s="13"/>
      <c r="I10" s="13"/>
    </row>
    <row r="11" spans="2:11" s="14" customFormat="1" ht="24" customHeight="1" x14ac:dyDescent="0.25">
      <c r="B11" s="6" t="s">
        <v>28</v>
      </c>
      <c r="C11" s="11" t="s">
        <v>29</v>
      </c>
      <c r="D11" s="4"/>
      <c r="E11" s="4"/>
      <c r="F11" s="6" t="s">
        <v>40</v>
      </c>
      <c r="G11" s="13" t="s">
        <v>41</v>
      </c>
      <c r="H11" s="13"/>
      <c r="I11" s="13"/>
    </row>
    <row r="12" spans="2:11" x14ac:dyDescent="0.25">
      <c r="B12" s="4"/>
      <c r="C12" s="4"/>
      <c r="D12" s="4"/>
      <c r="E12" s="4"/>
      <c r="F12" s="4"/>
      <c r="G12" s="4"/>
      <c r="H12" s="4"/>
      <c r="I12" s="4"/>
    </row>
    <row r="13" spans="2:11" ht="18" x14ac:dyDescent="0.25">
      <c r="B13" s="3" t="s">
        <v>0</v>
      </c>
      <c r="C13" s="4"/>
      <c r="D13" s="4"/>
      <c r="E13" s="4"/>
      <c r="F13" s="4"/>
      <c r="G13" s="4"/>
      <c r="H13" s="4"/>
      <c r="I13" s="4"/>
    </row>
    <row r="14" spans="2:11" x14ac:dyDescent="0.25">
      <c r="B14" s="4"/>
      <c r="C14" s="4"/>
      <c r="D14" s="4"/>
      <c r="E14" s="4"/>
      <c r="F14" s="4"/>
      <c r="G14" s="4"/>
      <c r="H14" s="4"/>
      <c r="I14" s="4"/>
    </row>
    <row r="15" spans="2:11" ht="45" customHeight="1" x14ac:dyDescent="0.25">
      <c r="B15" s="22" t="s">
        <v>3</v>
      </c>
      <c r="C15" s="22" t="s">
        <v>4</v>
      </c>
      <c r="D15" s="22" t="s">
        <v>5</v>
      </c>
      <c r="E15" s="22" t="s">
        <v>6</v>
      </c>
      <c r="F15" s="22" t="s">
        <v>7</v>
      </c>
      <c r="G15" s="22" t="s">
        <v>8</v>
      </c>
      <c r="H15" s="22" t="s">
        <v>9</v>
      </c>
      <c r="I15" s="22" t="s">
        <v>10</v>
      </c>
    </row>
    <row r="16" spans="2:11" ht="33.950000000000003" customHeight="1" x14ac:dyDescent="0.25">
      <c r="B16" s="7">
        <v>1</v>
      </c>
      <c r="C16" s="7" t="s">
        <v>11</v>
      </c>
      <c r="D16" s="7" t="s">
        <v>12</v>
      </c>
      <c r="E16" s="7" t="s">
        <v>53</v>
      </c>
      <c r="F16" s="16">
        <v>10</v>
      </c>
      <c r="G16" s="7">
        <v>0.5</v>
      </c>
      <c r="H16" s="16">
        <v>40</v>
      </c>
      <c r="I16" s="21">
        <f ca="1">IF(SUM(LEN(E16)-LEN(SUBSTITUTE(E16, {"0","1","2","3","4","5","6","7","8","9"}, "")))&gt;0, SUMPRODUCT(MID(0&amp;E16, LARGE(INDEX(ISNUMBER(--MID(E16,ROW(INDIRECT("$1:$"&amp;LEN(E16))),1))* ROW(INDIRECT("$1:$"&amp;LEN(E16))),0), ROW(INDIRECT("$1:$"&amp;LEN(E16))))+1,1) * 10^ROW(INDIRECT("$1:$"&amp;LEN(E16)))/10),"")*F16+(H16*G16)</f>
        <v>60</v>
      </c>
      <c r="K16" s="17"/>
    </row>
    <row r="17" spans="2:9" ht="33.950000000000003" customHeight="1" x14ac:dyDescent="0.25">
      <c r="B17" s="7">
        <v>2</v>
      </c>
      <c r="C17" s="7" t="s">
        <v>13</v>
      </c>
      <c r="D17" s="7" t="s">
        <v>14</v>
      </c>
      <c r="E17" s="7" t="s">
        <v>15</v>
      </c>
      <c r="F17" s="16">
        <v>50</v>
      </c>
      <c r="G17" s="7">
        <v>2</v>
      </c>
      <c r="H17" s="16">
        <v>40</v>
      </c>
      <c r="I17" s="21">
        <f ca="1">IF(SUM(LEN(E17)-LEN(SUBSTITUTE(E17, {"0","1","2","3","4","5","6","7","8","9"}, "")))&gt;0, SUMPRODUCT(MID(0&amp;E17, LARGE(INDEX(ISNUMBER(--MID(E17,ROW(INDIRECT("$1:$"&amp;LEN(E17))),1))* ROW(INDIRECT("$1:$"&amp;LEN(E17))),0), ROW(INDIRECT("$1:$"&amp;LEN(E17))))+1,1) * 10^ROW(INDIRECT("$1:$"&amp;LEN(E17)))/10),"")*F17+(H17*G17)</f>
        <v>180</v>
      </c>
    </row>
    <row r="18" spans="2:9" ht="33.950000000000003" customHeight="1" x14ac:dyDescent="0.25">
      <c r="B18" s="7">
        <v>3</v>
      </c>
      <c r="C18" s="7" t="s">
        <v>16</v>
      </c>
      <c r="D18" s="7" t="s">
        <v>17</v>
      </c>
      <c r="E18" s="7" t="s">
        <v>18</v>
      </c>
      <c r="F18" s="16">
        <v>15</v>
      </c>
      <c r="G18" s="7">
        <v>0.3</v>
      </c>
      <c r="H18" s="16">
        <v>40</v>
      </c>
      <c r="I18" s="21">
        <f ca="1">IF(SUM(LEN(E18)-LEN(SUBSTITUTE(E18, {"0","1","2","3","4","5","6","7","8","9"}, "")))&gt;0, SUMPRODUCT(MID(0&amp;E18, LARGE(INDEX(ISNUMBER(--MID(E18,ROW(INDIRECT("$1:$"&amp;LEN(E18))),1))* ROW(INDIRECT("$1:$"&amp;LEN(E18))),0), ROW(INDIRECT("$1:$"&amp;LEN(E18))))+1,1) * 10^ROW(INDIRECT("$1:$"&amp;LEN(E18)))/10),"")*F18+(H18*G18)</f>
        <v>27</v>
      </c>
    </row>
    <row r="19" spans="2:9" ht="33.950000000000003" customHeight="1" x14ac:dyDescent="0.25">
      <c r="B19" s="7">
        <v>4</v>
      </c>
      <c r="C19" s="7" t="s">
        <v>19</v>
      </c>
      <c r="D19" s="7"/>
      <c r="E19" s="7" t="s">
        <v>54</v>
      </c>
      <c r="F19" s="16">
        <v>100</v>
      </c>
      <c r="G19" s="7">
        <v>1</v>
      </c>
      <c r="H19" s="16">
        <v>40</v>
      </c>
      <c r="I19" s="21">
        <f ca="1">IF(SUM(LEN(E19)-LEN(SUBSTITUTE(E19, {"0","1","2","3","4","5","6","7","8","9"}, "")))&gt;0, SUMPRODUCT(MID(0&amp;E19, LARGE(INDEX(ISNUMBER(--MID(E19,ROW(INDIRECT("$1:$"&amp;LEN(E19))),1))* ROW(INDIRECT("$1:$"&amp;LEN(E19))),0), ROW(INDIRECT("$1:$"&amp;LEN(E19))))+1,1) * 10^ROW(INDIRECT("$1:$"&amp;LEN(E19)))/10),"")*F19+(H19*G19)</f>
        <v>140</v>
      </c>
    </row>
    <row r="20" spans="2:9" ht="33" customHeight="1" x14ac:dyDescent="0.25">
      <c r="B20" s="7">
        <v>5</v>
      </c>
      <c r="C20" s="7"/>
      <c r="D20" s="7"/>
      <c r="E20" s="7" t="s">
        <v>54</v>
      </c>
      <c r="F20" s="16">
        <v>50</v>
      </c>
      <c r="G20" s="7">
        <v>2</v>
      </c>
      <c r="H20" s="16">
        <v>50</v>
      </c>
      <c r="I20" s="23">
        <f ca="1">IF(SUM(LEN(E20)-LEN(SUBSTITUTE(E20, {"0","1","2","3","4","5","6","7","8","9"}, "")))&gt;0, SUMPRODUCT(MID(0&amp;E20, LARGE(INDEX(ISNUMBER(--MID(E20,ROW(INDIRECT("$1:$"&amp;LEN(E20))),1))* ROW(INDIRECT("$1:$"&amp;LEN(E20))),0), ROW(INDIRECT("$1:$"&amp;LEN(E20))))+1,1) * 10^ROW(INDIRECT("$1:$"&amp;LEN(E20)))/10),"")*F20+(H20*G20)</f>
        <v>150</v>
      </c>
    </row>
    <row r="21" spans="2:9" ht="33" customHeight="1" x14ac:dyDescent="0.25">
      <c r="B21" s="7">
        <v>6</v>
      </c>
      <c r="C21" s="7"/>
      <c r="D21" s="7"/>
      <c r="E21" s="7" t="s">
        <v>54</v>
      </c>
      <c r="F21" s="16"/>
      <c r="G21" s="7"/>
      <c r="H21" s="16"/>
      <c r="I21" s="23">
        <f ca="1">IF(SUM(LEN(E21)-LEN(SUBSTITUTE(E21, {"0","1","2","3","4","5","6","7","8","9"}, "")))&gt;0, SUMPRODUCT(MID(0&amp;E21, LARGE(INDEX(ISNUMBER(--MID(E21,ROW(INDIRECT("$1:$"&amp;LEN(E21))),1))* ROW(INDIRECT("$1:$"&amp;LEN(E21))),0), ROW(INDIRECT("$1:$"&amp;LEN(E21))))+1,1) * 10^ROW(INDIRECT("$1:$"&amp;LEN(E21)))/10),"")*F21+(H21*G21)</f>
        <v>0</v>
      </c>
    </row>
    <row r="22" spans="2:9" ht="33" customHeight="1" x14ac:dyDescent="0.25">
      <c r="B22" s="7">
        <v>7</v>
      </c>
      <c r="C22" s="7"/>
      <c r="D22" s="7"/>
      <c r="E22" s="7" t="s">
        <v>54</v>
      </c>
      <c r="F22" s="16"/>
      <c r="G22" s="7"/>
      <c r="H22" s="16"/>
      <c r="I22" s="23">
        <f ca="1">IF(SUM(LEN(E22)-LEN(SUBSTITUTE(E22, {"0","1","2","3","4","5","6","7","8","9"}, "")))&gt;0, SUMPRODUCT(MID(0&amp;E22, LARGE(INDEX(ISNUMBER(--MID(E22,ROW(INDIRECT("$1:$"&amp;LEN(E22))),1))* ROW(INDIRECT("$1:$"&amp;LEN(E22))),0), ROW(INDIRECT("$1:$"&amp;LEN(E22))))+1,1) * 10^ROW(INDIRECT("$1:$"&amp;LEN(E22)))/10),"")*F22+(H22*G22)</f>
        <v>0</v>
      </c>
    </row>
    <row r="23" spans="2:9" ht="33" customHeight="1" x14ac:dyDescent="0.25">
      <c r="B23" s="7">
        <v>8</v>
      </c>
      <c r="C23" s="7"/>
      <c r="D23" s="7"/>
      <c r="E23" s="7" t="s">
        <v>54</v>
      </c>
      <c r="F23" s="16"/>
      <c r="G23" s="7"/>
      <c r="H23" s="16"/>
      <c r="I23" s="23">
        <f ca="1">IF(SUM(LEN(E23)-LEN(SUBSTITUTE(E23, {"0","1","2","3","4","5","6","7","8","9"}, "")))&gt;0, SUMPRODUCT(MID(0&amp;E23, LARGE(INDEX(ISNUMBER(--MID(E23,ROW(INDIRECT("$1:$"&amp;LEN(E23))),1))* ROW(INDIRECT("$1:$"&amp;LEN(E23))),0), ROW(INDIRECT("$1:$"&amp;LEN(E23))))+1,1) * 10^ROW(INDIRECT("$1:$"&amp;LEN(E23)))/10),"")*F23+(H23*G23)</f>
        <v>0</v>
      </c>
    </row>
    <row r="24" spans="2:9" ht="33" customHeight="1" x14ac:dyDescent="0.25">
      <c r="B24" s="7">
        <v>9</v>
      </c>
      <c r="C24" s="7"/>
      <c r="D24" s="7"/>
      <c r="E24" s="7" t="s">
        <v>54</v>
      </c>
      <c r="F24" s="16"/>
      <c r="G24" s="7"/>
      <c r="H24" s="16"/>
      <c r="I24" s="23">
        <f ca="1">IF(SUM(LEN(E24)-LEN(SUBSTITUTE(E24, {"0","1","2","3","4","5","6","7","8","9"}, "")))&gt;0, SUMPRODUCT(MID(0&amp;E24, LARGE(INDEX(ISNUMBER(--MID(E24,ROW(INDIRECT("$1:$"&amp;LEN(E24))),1))* ROW(INDIRECT("$1:$"&amp;LEN(E24))),0), ROW(INDIRECT("$1:$"&amp;LEN(E24))))+1,1) * 10^ROW(INDIRECT("$1:$"&amp;LEN(E24)))/10),"")*F24+(H24*G24)</f>
        <v>0</v>
      </c>
    </row>
    <row r="25" spans="2:9" ht="33" customHeight="1" x14ac:dyDescent="0.25">
      <c r="B25" s="7">
        <v>10</v>
      </c>
      <c r="C25" s="7"/>
      <c r="D25" s="7"/>
      <c r="E25" s="7" t="s">
        <v>54</v>
      </c>
      <c r="F25" s="16"/>
      <c r="G25" s="7"/>
      <c r="H25" s="16"/>
      <c r="I25" s="23">
        <f ca="1">IF(SUM(LEN(E25)-LEN(SUBSTITUTE(E25, {"0","1","2","3","4","5","6","7","8","9"}, "")))&gt;0, SUMPRODUCT(MID(0&amp;E25, LARGE(INDEX(ISNUMBER(--MID(E25,ROW(INDIRECT("$1:$"&amp;LEN(E25))),1))* ROW(INDIRECT("$1:$"&amp;LEN(E25))),0), ROW(INDIRECT("$1:$"&amp;LEN(E25))))+1,1) * 10^ROW(INDIRECT("$1:$"&amp;LEN(E25)))/10),"")*F25+(H25*G25)</f>
        <v>0</v>
      </c>
    </row>
    <row r="26" spans="2:9" ht="33" customHeight="1" x14ac:dyDescent="0.25">
      <c r="B26" s="4"/>
      <c r="C26" s="4"/>
      <c r="D26" s="4"/>
      <c r="E26" s="4"/>
      <c r="F26" s="4"/>
      <c r="G26" s="4"/>
      <c r="H26" s="6" t="s">
        <v>42</v>
      </c>
      <c r="I26" s="26">
        <f ca="1">IF(SUM(LEN(E16)-LEN(SUBSTITUTE(E16,{"0","1","2","3","4","5","6","7","8","9"},"")))&gt;0,SUMPRODUCT(MID(0&amp;E16,LARGE(INDEX(ISNUMBER(--MID(E16,ROW(INDIRECT("$1:$"&amp;LEN(E16))),1))*ROW(INDIRECT("$1:$"&amp;LEN(E16))),0),ROW(INDIRECT("$1:$"&amp;LEN(E16))))+1,1)*10^ROW(INDIRECT("$1:$"&amp;LEN(E16)))/10),"")*F16+F17*IF(SUM(LEN(E17)-LEN(SUBSTITUTE(E17,{"0","1","2","3","4","5","6","7","8","9"},"")))&gt;0,SUMPRODUCT(MID(0&amp;E17,LARGE(INDEX(ISNUMBER(--MID(E17,ROW(INDIRECT("$1:$"&amp;LEN(E17))),1))*ROW(INDIRECT("$1:$"&amp;LEN(E17))),0),ROW(INDIRECT("$1:$"&amp;LEN(E17))))+1,1)*10^ROW(INDIRECT("$1:$"&amp;LEN(E17)))/10),"")+F18*IF(SUM(LEN(E18)-LEN(SUBSTITUTE(E18,{"0","1","2","3","4","5","6","7","8","9"},"")))&gt;0,SUMPRODUCT(MID(0&amp;E18,LARGE(INDEX(ISNUMBER(--MID(E18,ROW(INDIRECT("$1:$"&amp;LEN(E18))),1))*ROW(INDIRECT("$1:$"&amp;LEN(E18))),0),ROW(INDIRECT("$1:$"&amp;LEN(E18))))+1,1)*10^ROW(INDIRECT("$1:$"&amp;LEN(E18)))/10),"")+F19*IF(SUM(LEN(E19)-LEN(SUBSTITUTE(E19,{"0","1","2","3","4","5","6","7","8","9"},"")))&gt;0,SUMPRODUCT(MID(0&amp;E19,LARGE(INDEX(ISNUMBER(--MID(E19,ROW(INDIRECT("$1:$"&amp;LEN(E19))),1))*ROW(INDIRECT("$1:$"&amp;LEN(E19))),0),ROW(INDIRECT("$1:$"&amp;LEN(E19))))+1,1)*10^ROW(INDIRECT("$1:$"&amp;LEN(E19)))/10),"")+F20*IF(SUM(LEN(E20)-LEN(SUBSTITUTE(E20,{"0","1","2","3","4","5","6","7","8","9"},"")))&gt;0,SUMPRODUCT(MID(0&amp;E20,LARGE(INDEX(ISNUMBER(--MID(E20,ROW(INDIRECT("$1:$"&amp;LEN(E20))),1))*ROW(INDIRECT("$1:$"&amp;LEN(E20))),0),ROW(INDIRECT("$1:$"&amp;LEN(E20))))+1,1)*10^ROW(INDIRECT("$1:$"&amp;LEN(E20)))/10),"")</f>
        <v>305</v>
      </c>
    </row>
    <row r="27" spans="2:9" ht="33" customHeight="1" x14ac:dyDescent="0.25">
      <c r="B27" s="5"/>
      <c r="C27" s="4"/>
      <c r="D27" s="4"/>
      <c r="E27" s="4"/>
      <c r="F27" s="4"/>
      <c r="G27" s="4"/>
      <c r="H27" s="6" t="s">
        <v>43</v>
      </c>
      <c r="I27" s="26">
        <f>H16*G16+H17*G17+H18*G18+H19*G19</f>
        <v>152</v>
      </c>
    </row>
    <row r="28" spans="2:9" ht="33" customHeight="1" x14ac:dyDescent="0.25">
      <c r="B28" s="4"/>
      <c r="C28" s="4"/>
      <c r="D28" s="4"/>
      <c r="E28" s="4"/>
      <c r="F28" s="4"/>
      <c r="G28" s="4"/>
      <c r="H28" s="6" t="s">
        <v>44</v>
      </c>
      <c r="I28" s="20">
        <f ca="1">SUM(I26:I27)</f>
        <v>457</v>
      </c>
    </row>
    <row r="29" spans="2:9" ht="33" customHeight="1" x14ac:dyDescent="0.25">
      <c r="C29" s="4"/>
      <c r="D29" s="4"/>
      <c r="E29" s="4"/>
      <c r="F29" s="4"/>
      <c r="G29" s="4"/>
      <c r="H29" s="6" t="s">
        <v>45</v>
      </c>
      <c r="I29" s="19">
        <v>0.1</v>
      </c>
    </row>
    <row r="30" spans="2:9" ht="33" customHeight="1" x14ac:dyDescent="0.25">
      <c r="C30" s="4"/>
      <c r="D30" s="4"/>
      <c r="E30" s="4"/>
      <c r="F30" s="4"/>
      <c r="G30" s="4"/>
      <c r="H30" s="6" t="s">
        <v>46</v>
      </c>
      <c r="I30" s="20">
        <f ca="1">I29*I28</f>
        <v>45.7</v>
      </c>
    </row>
    <row r="31" spans="2:9" ht="33" customHeight="1" x14ac:dyDescent="0.25">
      <c r="C31" s="4"/>
      <c r="D31" s="4"/>
      <c r="E31" s="4"/>
      <c r="F31" s="4"/>
      <c r="G31" s="4"/>
      <c r="H31" s="6" t="s">
        <v>47</v>
      </c>
      <c r="I31" s="20">
        <f ca="1">I28+I30</f>
        <v>502.7</v>
      </c>
    </row>
    <row r="32" spans="2:9" ht="33" customHeight="1" x14ac:dyDescent="0.25">
      <c r="D32" s="4"/>
      <c r="E32" s="4"/>
      <c r="F32" s="4"/>
      <c r="G32" s="4"/>
      <c r="H32" s="6" t="s">
        <v>48</v>
      </c>
      <c r="I32" s="4"/>
    </row>
    <row r="33" spans="2:9" ht="33" customHeight="1" x14ac:dyDescent="0.25">
      <c r="D33" s="4"/>
      <c r="E33" s="4"/>
      <c r="F33" s="4"/>
      <c r="G33" s="4"/>
      <c r="H33" s="6" t="s">
        <v>49</v>
      </c>
      <c r="I33" s="18">
        <v>445</v>
      </c>
    </row>
    <row r="34" spans="2:9" ht="33" customHeight="1" x14ac:dyDescent="0.25">
      <c r="D34" s="4"/>
      <c r="E34" s="4"/>
      <c r="F34" s="4"/>
      <c r="G34" s="4"/>
      <c r="H34" s="6" t="s">
        <v>50</v>
      </c>
      <c r="I34" s="20">
        <f ca="1">I31-I33</f>
        <v>57.699999999999989</v>
      </c>
    </row>
    <row r="35" spans="2:9" ht="15.75" x14ac:dyDescent="0.25">
      <c r="B35" s="5" t="s">
        <v>20</v>
      </c>
      <c r="C35" s="4"/>
      <c r="D35" s="4"/>
      <c r="E35" s="4"/>
      <c r="F35" s="4"/>
      <c r="G35" s="4"/>
      <c r="H35" s="4"/>
      <c r="I35" s="4"/>
    </row>
    <row r="36" spans="2:9" x14ac:dyDescent="0.25">
      <c r="B36" s="9" t="s">
        <v>21</v>
      </c>
      <c r="C36" s="9"/>
      <c r="D36" s="9"/>
      <c r="E36" s="9"/>
      <c r="F36" s="9"/>
      <c r="G36" s="9"/>
      <c r="H36" s="9"/>
      <c r="I36" s="9"/>
    </row>
    <row r="37" spans="2:9" ht="15.75" x14ac:dyDescent="0.25">
      <c r="B37" s="5"/>
      <c r="C37" s="4"/>
      <c r="D37" s="4"/>
      <c r="E37" s="4"/>
      <c r="F37" s="4"/>
      <c r="G37" s="4"/>
      <c r="H37" s="4"/>
      <c r="I37" s="4"/>
    </row>
    <row r="38" spans="2:9" x14ac:dyDescent="0.25">
      <c r="B38" s="6" t="s">
        <v>51</v>
      </c>
      <c r="C38" s="14"/>
      <c r="D38" s="14"/>
      <c r="E38" s="4"/>
      <c r="F38" s="24" t="s">
        <v>52</v>
      </c>
      <c r="G38" s="25">
        <f ca="1">TODAY()</f>
        <v>45618</v>
      </c>
      <c r="H38" s="4"/>
      <c r="I38" s="4"/>
    </row>
    <row r="39" spans="2:9" x14ac:dyDescent="0.25">
      <c r="B39" s="4"/>
      <c r="C39" s="4"/>
      <c r="D39" s="4"/>
      <c r="E39" s="4"/>
      <c r="F39" s="4"/>
      <c r="G39" s="4"/>
      <c r="H39" s="4"/>
      <c r="I39" s="4"/>
    </row>
    <row r="40" spans="2:9" x14ac:dyDescent="0.25">
      <c r="B40" s="1"/>
      <c r="C40" s="4"/>
      <c r="D40" s="4"/>
      <c r="E40" s="4"/>
      <c r="F40" s="4"/>
      <c r="G40" s="4"/>
      <c r="H40" s="4"/>
      <c r="I40" s="4"/>
    </row>
    <row r="41" spans="2:9" x14ac:dyDescent="0.25">
      <c r="B41" s="2"/>
      <c r="C41" s="4"/>
      <c r="D41" s="27"/>
      <c r="E41" s="4"/>
      <c r="F41" s="4"/>
      <c r="G41" s="4"/>
      <c r="H41" s="4"/>
      <c r="I41" s="4"/>
    </row>
    <row r="42" spans="2:9" x14ac:dyDescent="0.25">
      <c r="B42" s="2"/>
      <c r="C42" s="4"/>
      <c r="D42" s="4"/>
      <c r="E42" s="4"/>
      <c r="F42" s="4"/>
      <c r="G42" s="4"/>
      <c r="H42" s="4"/>
      <c r="I42" s="4"/>
    </row>
    <row r="43" spans="2:9" x14ac:dyDescent="0.25">
      <c r="B43" s="2"/>
      <c r="C43" s="4"/>
      <c r="D43" s="4"/>
      <c r="E43" s="4"/>
      <c r="F43" s="4"/>
      <c r="G43" s="4"/>
      <c r="H43" s="4"/>
      <c r="I43" s="4"/>
    </row>
    <row r="44" spans="2:9" x14ac:dyDescent="0.25">
      <c r="B44" s="2"/>
      <c r="C44" s="4"/>
      <c r="D44" s="4"/>
      <c r="E44" s="4"/>
      <c r="F44" s="4"/>
      <c r="G44" s="4"/>
      <c r="H44" s="4"/>
      <c r="I44" s="4"/>
    </row>
    <row r="45" spans="2:9" x14ac:dyDescent="0.25">
      <c r="B45" s="2"/>
      <c r="C45" s="4"/>
      <c r="D45" s="4"/>
      <c r="E45" s="4"/>
      <c r="F45" s="4"/>
      <c r="G45" s="4"/>
      <c r="H45" s="4"/>
      <c r="I45" s="4"/>
    </row>
    <row r="46" spans="2:9" x14ac:dyDescent="0.25">
      <c r="B46" s="2"/>
      <c r="C46" s="4"/>
      <c r="D46" s="4"/>
      <c r="E46" s="4"/>
      <c r="F46" s="4"/>
      <c r="G46" s="4"/>
      <c r="H46" s="4"/>
      <c r="I46" s="4"/>
    </row>
    <row r="47" spans="2:9" x14ac:dyDescent="0.25">
      <c r="B47" s="2"/>
      <c r="C47" s="4"/>
      <c r="D47" s="4"/>
      <c r="E47" s="4"/>
      <c r="F47" s="4"/>
      <c r="G47" s="4"/>
      <c r="H47" s="4"/>
      <c r="I47" s="4"/>
    </row>
    <row r="48" spans="2:9" x14ac:dyDescent="0.25">
      <c r="B48" s="2"/>
      <c r="C48" s="4"/>
      <c r="D48" s="4"/>
      <c r="E48" s="4"/>
      <c r="F48" s="4"/>
      <c r="G48" s="4"/>
      <c r="H48" s="4"/>
      <c r="I48" s="4"/>
    </row>
  </sheetData>
  <mergeCells count="8">
    <mergeCell ref="B36:I36"/>
    <mergeCell ref="B2:I2"/>
    <mergeCell ref="G7:I7"/>
    <mergeCell ref="G8:I8"/>
    <mergeCell ref="G9:I9"/>
    <mergeCell ref="G10:I10"/>
    <mergeCell ref="G11:I11"/>
    <mergeCell ref="B5:C5"/>
  </mergeCells>
  <dataValidations count="12">
    <dataValidation allowBlank="1" showInputMessage="1" showErrorMessage="1" prompt="An Auto Repair Invoice is a detailed document provided by an auto repair shop to customers. It outlines the services performed, parts replaced, and associated costs, ensuring transparency and serving as a record for both parties." sqref="B2:I2"/>
    <dataValidation allowBlank="1" showInputMessage="1" showErrorMessage="1" prompt="[Insert Payment Method: Cash, Credit Card, etc.]" sqref="I32"/>
    <dataValidation allowBlank="1" showInputMessage="1" showErrorMessage="1" prompt="[Insert Amount Paid]" sqref="I33"/>
    <dataValidation allowBlank="1" showInputMessage="1" showErrorMessage="1" prompt=" [Insert Balance Due, if any]" sqref="I34"/>
    <dataValidation allowBlank="1" showInputMessage="1" showErrorMessage="1" prompt="Service No.: Unique identifier for each service item." sqref="B15"/>
    <dataValidation allowBlank="1" showInputMessage="1" showErrorMessage="1" prompt="Description: Details of the service performed." sqref="C15"/>
    <dataValidation allowBlank="1" showInputMessage="1" showErrorMessage="1" prompt="Parts Used: Parts replaced or installed during the service." sqref="D15"/>
    <dataValidation allowBlank="1" showInputMessage="1" showErrorMessage="1" prompt="Quantity: Number of units used." sqref="E15"/>
    <dataValidation allowBlank="1" showInputMessage="1" showErrorMessage="1" prompt="Unit Cost: Cost per unit of the part." sqref="F15"/>
    <dataValidation allowBlank="1" showInputMessage="1" showErrorMessage="1" prompt="Labor Hours: Time taken to perform the service." sqref="G15"/>
    <dataValidation allowBlank="1" showInputMessage="1" showErrorMessage="1" prompt="Labor Rate: Hourly rate charged for labor." sqref="H15"/>
    <dataValidation allowBlank="1" showInputMessage="1" showErrorMessage="1" prompt="Total Cost: Calculated as (Quantity × Unit Cost) + (Labor Hours × Labor Rate)." sqref="I15"/>
  </dataValidations>
  <pageMargins left="0.25" right="0.25" top="0.75" bottom="0.75" header="0.3" footer="0.3"/>
  <pageSetup scale="63" fitToHeight="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2024-11-22T14:09:43Z</cp:lastPrinted>
  <dcterms:created xsi:type="dcterms:W3CDTF">2024-11-22T13:12:57Z</dcterms:created>
  <dcterms:modified xsi:type="dcterms:W3CDTF">2024-11-22T14:10:33Z</dcterms:modified>
</cp:coreProperties>
</file>