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losing Cash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M23" i="1" s="1"/>
  <c r="N23" i="1" s="1"/>
  <c r="L22" i="1"/>
  <c r="M22" i="1" s="1"/>
  <c r="N22" i="1" s="1"/>
  <c r="L21" i="1"/>
  <c r="M21" i="1" s="1"/>
  <c r="N21" i="1" s="1"/>
  <c r="L20" i="1"/>
  <c r="M20" i="1" s="1"/>
  <c r="N20" i="1" s="1"/>
  <c r="L19" i="1"/>
  <c r="M19" i="1" s="1"/>
  <c r="N19" i="1" s="1"/>
  <c r="L18" i="1"/>
  <c r="M18" i="1" s="1"/>
  <c r="N18" i="1" s="1"/>
  <c r="L17" i="1"/>
  <c r="M17" i="1" s="1"/>
  <c r="N17" i="1" s="1"/>
  <c r="L15" i="1"/>
  <c r="M15" i="1" s="1"/>
  <c r="N15" i="1" s="1"/>
  <c r="M8" i="1"/>
  <c r="N8" i="1" s="1"/>
  <c r="L8" i="1"/>
  <c r="L9" i="1"/>
  <c r="M9" i="1" s="1"/>
  <c r="N9" i="1" s="1"/>
  <c r="L10" i="1"/>
  <c r="M10" i="1" s="1"/>
  <c r="N10" i="1" s="1"/>
  <c r="L11" i="1"/>
  <c r="M11" i="1" s="1"/>
  <c r="N11" i="1" s="1"/>
  <c r="L12" i="1"/>
  <c r="M12" i="1" s="1"/>
  <c r="N12" i="1" s="1"/>
  <c r="L13" i="1"/>
  <c r="M13" i="1" s="1"/>
  <c r="N13" i="1" s="1"/>
  <c r="L14" i="1"/>
  <c r="M14" i="1" s="1"/>
  <c r="N14" i="1" s="1"/>
  <c r="L16" i="1"/>
  <c r="M16" i="1" s="1"/>
  <c r="N16" i="1" s="1"/>
  <c r="L7" i="1"/>
  <c r="M7" i="1" s="1"/>
  <c r="N7" i="1" s="1"/>
</calcChain>
</file>

<file path=xl/sharedStrings.xml><?xml version="1.0" encoding="utf-8"?>
<sst xmlns="http://schemas.openxmlformats.org/spreadsheetml/2006/main" count="22" uniqueCount="21">
  <si>
    <t>Closing Cash Register Log</t>
  </si>
  <si>
    <t>Date</t>
  </si>
  <si>
    <t>Cashier Name/ID</t>
  </si>
  <si>
    <t>Shift</t>
  </si>
  <si>
    <t>Opening Balance</t>
  </si>
  <si>
    <t>Total Sales (Cash)</t>
  </si>
  <si>
    <t>Total Sales (Credit)</t>
  </si>
  <si>
    <t>Total Sales (Other)</t>
  </si>
  <si>
    <t>Cash Deposits</t>
  </si>
  <si>
    <t>Cash Refunds</t>
  </si>
  <si>
    <t>Cash Counted</t>
  </si>
  <si>
    <t>Expected Cash</t>
  </si>
  <si>
    <t>Difference</t>
  </si>
  <si>
    <t>Remarks</t>
  </si>
  <si>
    <t>Alex Johnson / AJ001</t>
  </si>
  <si>
    <t>Morning</t>
  </si>
  <si>
    <t>Jamie Lee / JL002</t>
  </si>
  <si>
    <t>Evening</t>
  </si>
  <si>
    <t>Business Name:</t>
  </si>
  <si>
    <t>Meze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</si>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</sst>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2" borderId="0" xfId="0" applyFont="1" applyFill="1" applyAlignment="1">
      <alignment horizontal="left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/>
    <xf numFmtId="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11">
    <dxf>
      <numFmt numFmtId="0" formatCode="General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N23" totalsRowShown="0" headerRowDxfId="10">
  <autoFilter ref="B6:N23"/>
  <tableColumns count="13">
    <tableColumn id="1" name="Date"/>
    <tableColumn id="2" name="Cashier Name/ID"/>
    <tableColumn id="3" name="Shift"/>
    <tableColumn id="4" name="Opening Balance" dataDxfId="9"/>
    <tableColumn id="5" name="Total Sales (Cash)" dataDxfId="8"/>
    <tableColumn id="6" name="Total Sales (Credit)" dataDxfId="7"/>
    <tableColumn id="7" name="Total Sales (Other)" dataDxfId="6"/>
    <tableColumn id="8" name="Cash Deposits" dataDxfId="5"/>
    <tableColumn id="9" name="Cash Refunds" dataDxfId="4"/>
    <tableColumn id="10" name="Cash Counted" dataDxfId="3"/>
    <tableColumn id="11" name="Expected Cash" dataDxfId="2">
      <calculatedColumnFormula>E7+F7+G7+H7+I7-J7</calculatedColumnFormula>
    </tableColumn>
    <tableColumn id="12" name="Difference" dataDxfId="1">
      <calculatedColumnFormula>L7-K7</calculatedColumnFormula>
    </tableColumn>
    <tableColumn id="13" name="Remarks" dataDxfId="0">
      <calculatedColumnFormula>IF(AND(M7=0,L7&gt;0),"Balanced","Discrepency")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30"/>
  <sheetViews>
    <sheetView showGridLines="0" tabSelected="1" workbookViewId="0">
      <selection activeCell="A31" sqref="A31:XFD35"/>
    </sheetView>
  </sheetViews>
  <sheetFormatPr defaultRowHeight="15" x14ac:dyDescent="0.25"/>
  <cols>
    <col min="1" max="1" width="3.85546875" customWidth="1"/>
    <col min="2" max="2" width="15.7109375" customWidth="1"/>
    <col min="3" max="3" width="18.140625" customWidth="1"/>
    <col min="4" max="4" width="15.7109375" customWidth="1"/>
    <col min="5" max="5" width="18" customWidth="1"/>
    <col min="6" max="6" width="18.5703125" customWidth="1"/>
    <col min="7" max="7" width="19.85546875" customWidth="1"/>
    <col min="8" max="8" width="19.5703125" customWidth="1"/>
    <col min="9" max="11" width="15.7109375" customWidth="1"/>
    <col min="12" max="12" width="15.85546875" customWidth="1"/>
    <col min="13" max="13" width="15.7109375" customWidth="1"/>
    <col min="14" max="14" width="40.7109375" customWidth="1"/>
  </cols>
  <sheetData>
    <row r="2" spans="2:14" ht="32.25" x14ac:dyDescent="0.5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2:14" x14ac:dyDescent="0.25">
      <c r="B3" s="1"/>
    </row>
    <row r="4" spans="2:14" ht="24.95" customHeight="1" x14ac:dyDescent="0.25">
      <c r="B4" s="1" t="s">
        <v>18</v>
      </c>
      <c r="C4" s="6"/>
      <c r="D4" s="6"/>
      <c r="E4" s="6"/>
    </row>
    <row r="5" spans="2:14" x14ac:dyDescent="0.25">
      <c r="N5" t="s">
        <v>20</v>
      </c>
    </row>
    <row r="6" spans="2:14" ht="39.950000000000003" customHeight="1" x14ac:dyDescent="0.25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13</v>
      </c>
    </row>
    <row r="7" spans="2:14" ht="39.950000000000003" customHeight="1" x14ac:dyDescent="0.25">
      <c r="B7" s="4">
        <v>45604</v>
      </c>
      <c r="C7" s="5" t="s">
        <v>14</v>
      </c>
      <c r="D7" s="5" t="s">
        <v>15</v>
      </c>
      <c r="E7" s="8">
        <v>100</v>
      </c>
      <c r="F7" s="8">
        <v>750</v>
      </c>
      <c r="G7" s="8">
        <v>500</v>
      </c>
      <c r="H7" s="8">
        <v>50</v>
      </c>
      <c r="I7" s="8">
        <v>200</v>
      </c>
      <c r="J7" s="8">
        <v>25</v>
      </c>
      <c r="K7" s="8">
        <v>1525</v>
      </c>
      <c r="L7" s="8">
        <f>E7+F7+G7+H7+I7-J7</f>
        <v>1575</v>
      </c>
      <c r="M7" s="8">
        <f>L7-K7</f>
        <v>50</v>
      </c>
      <c r="N7" s="5" t="str">
        <f t="shared" ref="N7:N16" si="0">IF(AND(M7=0,L7&gt;0),"Balanced","Discrepency")</f>
        <v>Discrepency</v>
      </c>
    </row>
    <row r="8" spans="2:14" ht="39.950000000000003" customHeight="1" x14ac:dyDescent="0.25">
      <c r="B8" s="4">
        <v>45604</v>
      </c>
      <c r="C8" s="5" t="s">
        <v>16</v>
      </c>
      <c r="D8" s="5" t="s">
        <v>17</v>
      </c>
      <c r="E8" s="8">
        <v>100</v>
      </c>
      <c r="F8" s="8">
        <v>500</v>
      </c>
      <c r="G8" s="8">
        <v>400</v>
      </c>
      <c r="H8" s="8">
        <v>30</v>
      </c>
      <c r="I8" s="8">
        <v>150</v>
      </c>
      <c r="J8" s="8">
        <v>10</v>
      </c>
      <c r="K8" s="8">
        <v>1170</v>
      </c>
      <c r="L8" s="8">
        <f t="shared" ref="L8:L16" si="1">E8+F8+G8+H8+I8-J8</f>
        <v>1170</v>
      </c>
      <c r="M8" s="8">
        <f t="shared" ref="M8:M16" si="2">L8-K8</f>
        <v>0</v>
      </c>
      <c r="N8" s="5" t="str">
        <f t="shared" si="0"/>
        <v>Balanced</v>
      </c>
    </row>
    <row r="9" spans="2:14" ht="39.950000000000003" customHeight="1" x14ac:dyDescent="0.25">
      <c r="B9" s="4">
        <v>45605</v>
      </c>
      <c r="C9" s="5" t="s">
        <v>19</v>
      </c>
      <c r="D9" s="5" t="s">
        <v>15</v>
      </c>
      <c r="E9" s="8">
        <v>120</v>
      </c>
      <c r="F9" s="8">
        <v>900</v>
      </c>
      <c r="G9" s="8">
        <v>100</v>
      </c>
      <c r="H9" s="8">
        <v>50</v>
      </c>
      <c r="I9" s="8">
        <v>200</v>
      </c>
      <c r="J9" s="8">
        <v>550</v>
      </c>
      <c r="K9" s="8">
        <v>820</v>
      </c>
      <c r="L9" s="8">
        <f t="shared" si="1"/>
        <v>820</v>
      </c>
      <c r="M9" s="8">
        <f t="shared" si="2"/>
        <v>0</v>
      </c>
      <c r="N9" s="5" t="str">
        <f t="shared" si="0"/>
        <v>Balanced</v>
      </c>
    </row>
    <row r="10" spans="2:14" ht="39.950000000000003" customHeight="1" x14ac:dyDescent="0.25">
      <c r="B10" s="4"/>
      <c r="C10" s="5"/>
      <c r="D10" s="5"/>
      <c r="E10" s="8"/>
      <c r="F10" s="8"/>
      <c r="G10" s="8"/>
      <c r="H10" s="8"/>
      <c r="I10" s="8"/>
      <c r="J10" s="8"/>
      <c r="K10" s="8"/>
      <c r="L10" s="8">
        <f t="shared" si="1"/>
        <v>0</v>
      </c>
      <c r="M10" s="8">
        <f t="shared" si="2"/>
        <v>0</v>
      </c>
      <c r="N10" s="5" t="str">
        <f t="shared" si="0"/>
        <v>Discrepency</v>
      </c>
    </row>
    <row r="11" spans="2:14" ht="39.950000000000003" customHeight="1" x14ac:dyDescent="0.25">
      <c r="B11" s="4"/>
      <c r="C11" s="5"/>
      <c r="D11" s="5"/>
      <c r="E11" s="8"/>
      <c r="F11" s="8"/>
      <c r="G11" s="8"/>
      <c r="H11" s="8"/>
      <c r="I11" s="8"/>
      <c r="J11" s="8"/>
      <c r="K11" s="8"/>
      <c r="L11" s="8">
        <f t="shared" si="1"/>
        <v>0</v>
      </c>
      <c r="M11" s="8">
        <f t="shared" si="2"/>
        <v>0</v>
      </c>
      <c r="N11" s="5" t="str">
        <f t="shared" si="0"/>
        <v>Discrepency</v>
      </c>
    </row>
    <row r="12" spans="2:14" ht="39.950000000000003" customHeight="1" x14ac:dyDescent="0.25">
      <c r="B12" s="4"/>
      <c r="C12" s="5"/>
      <c r="D12" s="5"/>
      <c r="E12" s="8"/>
      <c r="F12" s="8"/>
      <c r="G12" s="8"/>
      <c r="H12" s="8"/>
      <c r="I12" s="8"/>
      <c r="J12" s="8"/>
      <c r="K12" s="8"/>
      <c r="L12" s="8">
        <f t="shared" si="1"/>
        <v>0</v>
      </c>
      <c r="M12" s="8">
        <f t="shared" si="2"/>
        <v>0</v>
      </c>
      <c r="N12" s="5" t="str">
        <f t="shared" si="0"/>
        <v>Discrepency</v>
      </c>
    </row>
    <row r="13" spans="2:14" ht="39.950000000000003" customHeight="1" x14ac:dyDescent="0.25">
      <c r="B13" s="4"/>
      <c r="C13" s="5"/>
      <c r="D13" s="5"/>
      <c r="E13" s="8"/>
      <c r="F13" s="8"/>
      <c r="G13" s="8"/>
      <c r="H13" s="8"/>
      <c r="I13" s="8"/>
      <c r="J13" s="8"/>
      <c r="K13" s="8"/>
      <c r="L13" s="8">
        <f t="shared" si="1"/>
        <v>0</v>
      </c>
      <c r="M13" s="8">
        <f t="shared" si="2"/>
        <v>0</v>
      </c>
      <c r="N13" s="5" t="str">
        <f t="shared" si="0"/>
        <v>Discrepency</v>
      </c>
    </row>
    <row r="14" spans="2:14" ht="39.950000000000003" customHeight="1" x14ac:dyDescent="0.25">
      <c r="E14" s="9"/>
      <c r="F14" s="9"/>
      <c r="G14" s="9"/>
      <c r="H14" s="9"/>
      <c r="I14" s="9"/>
      <c r="J14" s="9"/>
      <c r="K14" s="9"/>
      <c r="L14" s="8">
        <f t="shared" si="1"/>
        <v>0</v>
      </c>
      <c r="M14" s="8">
        <f t="shared" si="2"/>
        <v>0</v>
      </c>
      <c r="N14" s="5" t="str">
        <f t="shared" si="0"/>
        <v>Discrepency</v>
      </c>
    </row>
    <row r="15" spans="2:14" ht="39.950000000000003" customHeight="1" x14ac:dyDescent="0.25">
      <c r="E15" s="9"/>
      <c r="F15" s="9"/>
      <c r="G15" s="9"/>
      <c r="H15" s="9"/>
      <c r="I15" s="9"/>
      <c r="J15" s="9"/>
      <c r="K15" s="9"/>
      <c r="L15" s="8">
        <f>E15+F15+G15+H15+I15-J15</f>
        <v>0</v>
      </c>
      <c r="M15" s="8">
        <f>L15-K15</f>
        <v>0</v>
      </c>
      <c r="N15" s="10" t="str">
        <f>IF(AND(M15=0,L15&gt;0),"Balanced","Discrepency")</f>
        <v>Discrepency</v>
      </c>
    </row>
    <row r="16" spans="2:14" ht="39.950000000000003" customHeight="1" x14ac:dyDescent="0.25">
      <c r="B16" s="11"/>
      <c r="C16" s="11"/>
      <c r="D16" s="11"/>
      <c r="E16" s="12"/>
      <c r="F16" s="12"/>
      <c r="G16" s="12"/>
      <c r="H16" s="12"/>
      <c r="I16" s="12"/>
      <c r="J16" s="12"/>
      <c r="K16" s="12"/>
      <c r="L16" s="8">
        <f t="shared" si="1"/>
        <v>0</v>
      </c>
      <c r="M16" s="8">
        <f t="shared" si="2"/>
        <v>0</v>
      </c>
      <c r="N16" s="5" t="str">
        <f t="shared" si="0"/>
        <v>Discrepency</v>
      </c>
    </row>
    <row r="17" spans="2:14" ht="39.950000000000003" customHeight="1" x14ac:dyDescent="0.25">
      <c r="B17" s="11"/>
      <c r="C17" s="11"/>
      <c r="D17" s="11"/>
      <c r="E17" s="12"/>
      <c r="F17" s="12"/>
      <c r="G17" s="12"/>
      <c r="H17" s="12"/>
      <c r="I17" s="12"/>
      <c r="J17" s="12"/>
      <c r="K17" s="12"/>
      <c r="L17" s="12">
        <f>E17+F17+G17+H17+I17-J17</f>
        <v>0</v>
      </c>
      <c r="M17" s="12">
        <f>L17-K17</f>
        <v>0</v>
      </c>
      <c r="N17" s="13" t="str">
        <f>IF(AND(M17=0,L17&gt;0),"Balanced","Discrepency")</f>
        <v>Discrepency</v>
      </c>
    </row>
    <row r="18" spans="2:14" ht="39.950000000000003" customHeight="1" x14ac:dyDescent="0.25">
      <c r="B18" s="14"/>
      <c r="C18" s="11"/>
      <c r="D18" s="11"/>
      <c r="E18" s="12"/>
      <c r="F18" s="12"/>
      <c r="G18" s="12"/>
      <c r="H18" s="12"/>
      <c r="I18" s="12"/>
      <c r="J18" s="12"/>
      <c r="K18" s="12"/>
      <c r="L18" s="12">
        <f>E18+F18+G18+H18+I18-J18</f>
        <v>0</v>
      </c>
      <c r="M18" s="12">
        <f>L18-K18</f>
        <v>0</v>
      </c>
      <c r="N18" s="13" t="str">
        <f>IF(AND(M18=0,L18&gt;0),"Balanced","Discrepency")</f>
        <v>Discrepency</v>
      </c>
    </row>
    <row r="19" spans="2:14" ht="39.950000000000003" customHeight="1" x14ac:dyDescent="0.25">
      <c r="B19" s="14"/>
      <c r="C19" s="11"/>
      <c r="D19" s="11"/>
      <c r="E19" s="12"/>
      <c r="F19" s="12"/>
      <c r="G19" s="12"/>
      <c r="H19" s="12"/>
      <c r="I19" s="12"/>
      <c r="J19" s="12"/>
      <c r="K19" s="12"/>
      <c r="L19" s="12">
        <f>E19+F19+G19+H19+I19-J19</f>
        <v>0</v>
      </c>
      <c r="M19" s="12">
        <f>L19-K19</f>
        <v>0</v>
      </c>
      <c r="N19" s="13" t="str">
        <f>IF(AND(M19=0,L19&gt;0),"Balanced","Discrepency")</f>
        <v>Discrepency</v>
      </c>
    </row>
    <row r="20" spans="2:14" ht="39.950000000000003" customHeight="1" x14ac:dyDescent="0.25">
      <c r="B20" s="14"/>
      <c r="C20" s="11"/>
      <c r="D20" s="11"/>
      <c r="E20" s="12"/>
      <c r="F20" s="12"/>
      <c r="G20" s="12"/>
      <c r="H20" s="12"/>
      <c r="I20" s="12"/>
      <c r="J20" s="12"/>
      <c r="K20" s="12"/>
      <c r="L20" s="12">
        <f>E20+F20+G20+H20+I20-J20</f>
        <v>0</v>
      </c>
      <c r="M20" s="12">
        <f>L20-K20</f>
        <v>0</v>
      </c>
      <c r="N20" s="13" t="str">
        <f>IF(AND(M20=0,L20&gt;0),"Balanced","Discrepency")</f>
        <v>Discrepency</v>
      </c>
    </row>
    <row r="21" spans="2:14" ht="39.950000000000003" customHeight="1" x14ac:dyDescent="0.25">
      <c r="B21" s="14"/>
      <c r="C21" s="11"/>
      <c r="D21" s="11"/>
      <c r="E21" s="12"/>
      <c r="F21" s="12"/>
      <c r="G21" s="12"/>
      <c r="H21" s="12"/>
      <c r="I21" s="12"/>
      <c r="J21" s="12"/>
      <c r="K21" s="12"/>
      <c r="L21" s="12">
        <f>E21+F21+G21+H21+I21-J21</f>
        <v>0</v>
      </c>
      <c r="M21" s="12">
        <f>L21-K21</f>
        <v>0</v>
      </c>
      <c r="N21" s="13" t="str">
        <f>IF(AND(M21=0,L21&gt;0),"Balanced","Discrepency")</f>
        <v>Discrepency</v>
      </c>
    </row>
    <row r="22" spans="2:14" ht="39.950000000000003" customHeight="1" x14ac:dyDescent="0.25">
      <c r="B22" s="14"/>
      <c r="C22" s="11"/>
      <c r="D22" s="11"/>
      <c r="E22" s="12"/>
      <c r="F22" s="12"/>
      <c r="G22" s="12"/>
      <c r="H22" s="12"/>
      <c r="I22" s="12"/>
      <c r="J22" s="12"/>
      <c r="K22" s="12"/>
      <c r="L22" s="12">
        <f>E22+F22+G22+H22+I22-J22</f>
        <v>0</v>
      </c>
      <c r="M22" s="12">
        <f>L22-K22</f>
        <v>0</v>
      </c>
      <c r="N22" s="13" t="str">
        <f>IF(AND(M22=0,L22&gt;0),"Balanced","Discrepency")</f>
        <v>Discrepency</v>
      </c>
    </row>
    <row r="23" spans="2:14" ht="39.950000000000003" customHeight="1" x14ac:dyDescent="0.25">
      <c r="B23" s="14"/>
      <c r="C23" s="11"/>
      <c r="D23" s="11"/>
      <c r="E23" s="12"/>
      <c r="F23" s="12"/>
      <c r="G23" s="12"/>
      <c r="H23" s="12"/>
      <c r="I23" s="12"/>
      <c r="J23" s="12"/>
      <c r="K23" s="12"/>
      <c r="L23" s="12">
        <f>E23+F23+G23+H23+I23-J23</f>
        <v>0</v>
      </c>
      <c r="M23" s="12">
        <f>L23-K23</f>
        <v>0</v>
      </c>
      <c r="N23" s="13" t="str">
        <f>IF(AND(M23=0,L23&gt;0),"Balanced","Discrepency")</f>
        <v>Discrepency</v>
      </c>
    </row>
    <row r="24" spans="2:14" ht="39.950000000000003" customHeight="1" x14ac:dyDescent="0.25">
      <c r="B24" s="2"/>
    </row>
    <row r="25" spans="2:14" ht="39.950000000000003" customHeight="1" x14ac:dyDescent="0.25">
      <c r="B25" s="2"/>
    </row>
    <row r="26" spans="2:14" ht="39.950000000000003" customHeight="1" x14ac:dyDescent="0.25">
      <c r="B26" s="2"/>
    </row>
    <row r="27" spans="2:14" ht="39.950000000000003" customHeight="1" x14ac:dyDescent="0.25">
      <c r="B27" s="2"/>
    </row>
    <row r="28" spans="2:14" ht="39.950000000000003" customHeight="1" x14ac:dyDescent="0.25">
      <c r="B28" s="2"/>
    </row>
    <row r="29" spans="2:14" ht="39.950000000000003" customHeight="1" x14ac:dyDescent="0.25">
      <c r="B29" s="2"/>
    </row>
    <row r="30" spans="2:14" ht="39.950000000000003" customHeight="1" x14ac:dyDescent="0.25">
      <c r="B30" s="2"/>
    </row>
  </sheetData>
  <mergeCells count="2">
    <mergeCell ref="B2:N2"/>
    <mergeCell ref="C4:E4"/>
  </mergeCells>
  <dataValidations count="13">
    <dataValidation allowBlank="1" showInputMessage="1" showErrorMessage="1" prompt="Opening Balance: Amount in the register at the start of the shift." sqref="E6"/>
    <dataValidation allowBlank="1" showInputMessage="1" showErrorMessage="1" prompt="Total Sales (Cash): Total amount of sales made in cash." sqref="F6"/>
    <dataValidation allowBlank="1" showInputMessage="1" showErrorMessage="1" prompt="Total Sales (Credit): Total amount of sales made via credit/debit card." sqref="G6"/>
    <dataValidation allowBlank="1" showInputMessage="1" showErrorMessage="1" prompt="Total Sales (Other): Total amount of sales made via other payment methods (e.g., digital wallets)." sqref="H6"/>
    <dataValidation allowBlank="1" showInputMessage="1" showErrorMessage="1" prompt="Cash Deposits: Amount of cash deposits made during the shift." sqref="I6"/>
    <dataValidation allowBlank="1" showInputMessage="1" showErrorMessage="1" prompt="Cash Refunds: Total cash refunded to customers during the shift." sqref="J6"/>
    <dataValidation allowBlank="1" showInputMessage="1" showErrorMessage="1" prompt="Cash Counted: Actual cash amount counted at the end of the shift." sqref="K6"/>
    <dataValidation allowBlank="1" showInputMessage="1" showErrorMessage="1" prompt="Expected Cash: Expected cash total (calculated by adding sales and deposits, and subtracting refunds from the opening balance)." sqref="L6"/>
    <dataValidation allowBlank="1" showInputMessage="1" showErrorMessage="1" prompt="Difference: Difference between the expected cash and actual cash counted (discrepancy if any)." sqref="M6"/>
    <dataValidation allowBlank="1" showInputMessage="1" showErrorMessage="1" prompt="Remarks: Any additional notes, including reasons for discrepancies." sqref="N6"/>
    <dataValidation allowBlank="1" showInputMessage="1" showErrorMessage="1" prompt="Date: The specific date of the register closing." sqref="B6"/>
    <dataValidation allowBlank="1" showInputMessage="1" showErrorMessage="1" prompt="Cashier Name/ID: Name or ID of the cashier responsible for closing." sqref="C6"/>
    <dataValidation allowBlank="1" showInputMessage="1" showErrorMessage="1" prompt="Shift: Shift details (e.g., Morning, Afternoon, Evening)." sqref="D6"/>
  </dataValidations>
  <pageMargins left="0.25" right="0.25" top="0.75" bottom="0.75" header="0.3" footer="0.3"/>
  <pageSetup paperSize="9" scale="5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Closing Cash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2024-11-08T14:49:55Z</cp:lastPrinted>
  <dcterms:created xsi:type="dcterms:W3CDTF">2024-11-08T14:28:08Z</dcterms:created>
  <dcterms:modified xsi:type="dcterms:W3CDTF">2024-11-08T14:50:19Z</dcterms:modified>
</cp:coreProperties>
</file>