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I9" i="1"/>
  <c r="I8" i="1"/>
  <c r="I7" i="1"/>
  <c r="I6" i="1"/>
  <c r="I5" i="1"/>
</calcChain>
</file>

<file path=xl/sharedStrings.xml><?xml version="1.0" encoding="utf-8"?>
<sst xmlns="http://schemas.openxmlformats.org/spreadsheetml/2006/main" count="55" uniqueCount="44">
  <si>
    <t>Client Entertainment Expense Report</t>
  </si>
  <si>
    <t>Description</t>
  </si>
  <si>
    <t>Report Title</t>
  </si>
  <si>
    <t>Report Period</t>
  </si>
  <si>
    <t>01/01/2025 - 01/10/2025</t>
  </si>
  <si>
    <t>Employee Name</t>
  </si>
  <si>
    <t>John Doe</t>
  </si>
  <si>
    <t>Department</t>
  </si>
  <si>
    <t>Sales</t>
  </si>
  <si>
    <t>Manager Approval</t>
  </si>
  <si>
    <t>Jane Smith</t>
  </si>
  <si>
    <t>Expense Details</t>
  </si>
  <si>
    <t>Date</t>
  </si>
  <si>
    <t>Client Name</t>
  </si>
  <si>
    <t>Location</t>
  </si>
  <si>
    <t>Expense Category</t>
  </si>
  <si>
    <t>Amount</t>
  </si>
  <si>
    <t>Payment Method</t>
  </si>
  <si>
    <t>Receipt Provided</t>
  </si>
  <si>
    <t>ABC Corp.</t>
  </si>
  <si>
    <t>Dinner meeting</t>
  </si>
  <si>
    <t>Restaurant XYZ</t>
  </si>
  <si>
    <t>Meals &amp; Entertainment</t>
  </si>
  <si>
    <t>Company Credit Card</t>
  </si>
  <si>
    <t>Yes</t>
  </si>
  <si>
    <t>XYZ Ltd.</t>
  </si>
  <si>
    <t>Golf outing</t>
  </si>
  <si>
    <t>Golf Club ABC</t>
  </si>
  <si>
    <t>Entertainment</t>
  </si>
  <si>
    <t>Personal Funds</t>
  </si>
  <si>
    <t>DEF Enterprises</t>
  </si>
  <si>
    <t>Business lunch</t>
  </si>
  <si>
    <t>Café 123</t>
  </si>
  <si>
    <t>GHI Inc.</t>
  </si>
  <si>
    <t>Dinner with partners</t>
  </si>
  <si>
    <t>Restaurant 456</t>
  </si>
  <si>
    <t>No</t>
  </si>
  <si>
    <r>
      <t xml:space="preserve">Search total expense by </t>
    </r>
    <r>
      <rPr>
        <b/>
        <sz val="11"/>
        <color theme="1"/>
        <rFont val="Arial"/>
        <family val="2"/>
      </rPr>
      <t>Description:</t>
    </r>
  </si>
  <si>
    <r>
      <t xml:space="preserve">Search total expense by </t>
    </r>
    <r>
      <rPr>
        <b/>
        <sz val="11"/>
        <color theme="1"/>
        <rFont val="Arial"/>
        <family val="2"/>
      </rPr>
      <t>Date:</t>
    </r>
  </si>
  <si>
    <r>
      <t xml:space="preserve">Search total expense by </t>
    </r>
    <r>
      <rPr>
        <b/>
        <sz val="11"/>
        <color theme="1"/>
        <rFont val="Arial"/>
        <family val="2"/>
      </rPr>
      <t>Client Name:</t>
    </r>
  </si>
  <si>
    <r>
      <t xml:space="preserve">Search expenses paid by Expense </t>
    </r>
    <r>
      <rPr>
        <b/>
        <sz val="11"/>
        <color theme="1"/>
        <rFont val="Arial"/>
        <family val="2"/>
      </rPr>
      <t>Category:</t>
    </r>
  </si>
  <si>
    <r>
      <t xml:space="preserve">Search total expense by </t>
    </r>
    <r>
      <rPr>
        <b/>
        <sz val="11"/>
        <color theme="1"/>
        <rFont val="Arial"/>
        <family val="2"/>
      </rPr>
      <t>Location:</t>
    </r>
  </si>
  <si>
    <t>Total Amount ($):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</si>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</sst>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11"/>
      <color rgb="FFC00000"/>
      <name val="Arial"/>
      <family val="2"/>
    </font>
    <font>
      <b/>
      <sz val="2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rgb="FFC00000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170" fontId="2" fillId="0" borderId="0" xfId="0" applyNumberFormat="1" applyFont="1" applyAlignment="1">
      <alignment horizontal="left" vertical="center"/>
    </xf>
    <xf numFmtId="170" fontId="2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0" fontId="1" fillId="0" borderId="4" xfId="0" applyFont="1" applyBorder="1"/>
    <xf numFmtId="0" fontId="7" fillId="0" borderId="0" xfId="0" applyFont="1" applyAlignment="1">
      <alignment horizontal="left"/>
    </xf>
    <xf numFmtId="170" fontId="7" fillId="0" borderId="0" xfId="0" applyNumberFormat="1" applyFont="1" applyAlignment="1">
      <alignment horizontal="left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Arial"/>
        <scheme val="none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25" totalsRowShown="0" headerRowDxfId="4" dataDxfId="3">
  <autoFilter ref="B14:I25"/>
  <tableColumns count="8">
    <tableColumn id="1" name="Date" dataDxfId="9"/>
    <tableColumn id="2" name="Client Name" dataDxfId="8"/>
    <tableColumn id="3" name="Description" dataDxfId="7"/>
    <tableColumn id="4" name="Location" dataDxfId="6"/>
    <tableColumn id="5" name="Expense Category" dataDxfId="2"/>
    <tableColumn id="6" name="Amount" dataDxfId="0"/>
    <tableColumn id="7" name="Payment Method" dataDxfId="1"/>
    <tableColumn id="8" name="Receipt Provided" dataDxfId="5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0"/>
  <sheetViews>
    <sheetView showGridLines="0" tabSelected="1" workbookViewId="0">
      <selection activeCell="D34" sqref="D34"/>
    </sheetView>
  </sheetViews>
  <sheetFormatPr defaultRowHeight="14.25" x14ac:dyDescent="0.2"/>
  <cols>
    <col min="1" max="1" width="4.28515625" style="1" customWidth="1"/>
    <col min="2" max="3" width="20.7109375" style="1" customWidth="1"/>
    <col min="4" max="6" width="30.7109375" style="1" customWidth="1"/>
    <col min="7" max="7" width="20.7109375" style="1" customWidth="1"/>
    <col min="8" max="8" width="23.42578125" style="1" customWidth="1"/>
    <col min="9" max="9" width="20.7109375" style="1" customWidth="1"/>
    <col min="10" max="16384" width="9.140625" style="1"/>
  </cols>
  <sheetData>
    <row r="2" spans="2:9" ht="38.25" customHeight="1" thickBot="1" x14ac:dyDescent="0.25">
      <c r="B2" s="10" t="s">
        <v>0</v>
      </c>
      <c r="C2" s="10"/>
      <c r="D2" s="10"/>
      <c r="E2" s="10"/>
      <c r="F2" s="10"/>
      <c r="G2" s="10"/>
      <c r="H2" s="10"/>
      <c r="I2" s="10"/>
    </row>
    <row r="3" spans="2:9" x14ac:dyDescent="0.2">
      <c r="B3" s="2"/>
      <c r="C3" s="2"/>
      <c r="D3" s="2"/>
      <c r="E3" s="2"/>
      <c r="F3" s="2"/>
      <c r="G3" s="2"/>
      <c r="H3" s="2"/>
      <c r="I3" s="19" t="s">
        <v>43</v>
      </c>
    </row>
    <row r="4" spans="2:9" ht="15" x14ac:dyDescent="0.2">
      <c r="B4" s="3"/>
      <c r="C4" s="3"/>
      <c r="D4" s="3"/>
      <c r="E4" s="2"/>
      <c r="F4" s="2"/>
      <c r="G4" s="2"/>
      <c r="H4" s="2"/>
      <c r="I4" s="2"/>
    </row>
    <row r="5" spans="2:9" ht="24.95" customHeight="1" x14ac:dyDescent="0.25">
      <c r="B5" s="3" t="s">
        <v>2</v>
      </c>
      <c r="C5" s="4" t="s">
        <v>0</v>
      </c>
      <c r="D5" s="4"/>
      <c r="E5"/>
      <c r="F5" s="15" t="s">
        <v>39</v>
      </c>
      <c r="G5" s="15"/>
      <c r="H5" s="14" t="s">
        <v>25</v>
      </c>
      <c r="I5" s="17">
        <f>SUMIF(Table1[Client Name],H5,Table1[Amount])</f>
        <v>250</v>
      </c>
    </row>
    <row r="6" spans="2:9" ht="24.95" customHeight="1" x14ac:dyDescent="0.25">
      <c r="B6" s="3" t="s">
        <v>3</v>
      </c>
      <c r="C6" s="5" t="s">
        <v>4</v>
      </c>
      <c r="D6" s="5"/>
      <c r="E6"/>
      <c r="F6" s="15" t="s">
        <v>41</v>
      </c>
      <c r="G6" s="15"/>
      <c r="H6" s="14" t="s">
        <v>21</v>
      </c>
      <c r="I6" s="17">
        <f>SUMIF(Table1[Location],H6,Table1[Amount])</f>
        <v>150</v>
      </c>
    </row>
    <row r="7" spans="2:9" ht="24.95" customHeight="1" x14ac:dyDescent="0.25">
      <c r="B7" s="3" t="s">
        <v>5</v>
      </c>
      <c r="C7" s="5" t="s">
        <v>6</v>
      </c>
      <c r="D7" s="5"/>
      <c r="E7"/>
      <c r="F7" s="14" t="s">
        <v>37</v>
      </c>
      <c r="G7" s="2"/>
      <c r="H7" s="14" t="s">
        <v>31</v>
      </c>
      <c r="I7" s="17">
        <f>SUMIF(Table1[Description],H7,Table1[Amount])</f>
        <v>120</v>
      </c>
    </row>
    <row r="8" spans="2:9" ht="24.95" customHeight="1" x14ac:dyDescent="0.25">
      <c r="B8" s="3" t="s">
        <v>7</v>
      </c>
      <c r="C8" s="5" t="s">
        <v>8</v>
      </c>
      <c r="D8" s="5"/>
      <c r="E8"/>
      <c r="F8" s="14" t="s">
        <v>38</v>
      </c>
      <c r="G8" s="2"/>
      <c r="H8" s="16">
        <v>45839</v>
      </c>
      <c r="I8" s="17">
        <f>SUMIF(Table1[Date],H8,Table1[Amount])</f>
        <v>250</v>
      </c>
    </row>
    <row r="9" spans="2:9" ht="24.95" customHeight="1" x14ac:dyDescent="0.25">
      <c r="B9" s="3" t="s">
        <v>9</v>
      </c>
      <c r="C9" s="5" t="s">
        <v>10</v>
      </c>
      <c r="D9" s="5"/>
      <c r="E9"/>
      <c r="F9" s="14" t="s">
        <v>40</v>
      </c>
      <c r="G9" s="2"/>
      <c r="H9" s="14" t="s">
        <v>22</v>
      </c>
      <c r="I9" s="17">
        <f>SUMIF(Table1[Expense Category],H9,Table1[Amount])</f>
        <v>450</v>
      </c>
    </row>
    <row r="10" spans="2:9" x14ac:dyDescent="0.2">
      <c r="B10" s="2"/>
      <c r="C10" s="2"/>
      <c r="D10" s="2"/>
      <c r="E10" s="2"/>
      <c r="F10" s="2"/>
      <c r="G10" s="2"/>
      <c r="H10" s="2"/>
      <c r="I10" s="2"/>
    </row>
    <row r="11" spans="2:9" x14ac:dyDescent="0.2">
      <c r="B11" s="2"/>
      <c r="C11" s="2"/>
      <c r="D11" s="2"/>
      <c r="E11" s="2"/>
      <c r="F11" s="2"/>
      <c r="G11" s="2"/>
      <c r="H11" s="2"/>
      <c r="I11" s="2"/>
    </row>
    <row r="12" spans="2:9" ht="17.25" x14ac:dyDescent="0.2">
      <c r="B12" s="6" t="s">
        <v>11</v>
      </c>
      <c r="C12" s="2"/>
      <c r="D12" s="2"/>
      <c r="E12" s="2"/>
      <c r="F12" s="2"/>
      <c r="G12" s="2"/>
      <c r="H12" s="2"/>
      <c r="I12" s="2"/>
    </row>
    <row r="13" spans="2:9" x14ac:dyDescent="0.2">
      <c r="B13" s="2"/>
      <c r="C13" s="2"/>
      <c r="D13" s="2"/>
      <c r="E13" s="2"/>
      <c r="F13" s="2"/>
      <c r="G13" s="2"/>
      <c r="H13" s="2"/>
      <c r="I13" s="2"/>
    </row>
    <row r="14" spans="2:9" ht="30" customHeight="1" x14ac:dyDescent="0.2">
      <c r="B14" s="7" t="s">
        <v>12</v>
      </c>
      <c r="C14" s="7" t="s">
        <v>13</v>
      </c>
      <c r="D14" s="7" t="s">
        <v>1</v>
      </c>
      <c r="E14" s="7" t="s">
        <v>14</v>
      </c>
      <c r="F14" s="7" t="s">
        <v>15</v>
      </c>
      <c r="G14" s="7" t="s">
        <v>16</v>
      </c>
      <c r="H14" s="7" t="s">
        <v>17</v>
      </c>
      <c r="I14" s="7" t="s">
        <v>18</v>
      </c>
    </row>
    <row r="15" spans="2:9" ht="30" customHeight="1" x14ac:dyDescent="0.2">
      <c r="B15" s="8">
        <v>45778</v>
      </c>
      <c r="C15" s="9" t="s">
        <v>19</v>
      </c>
      <c r="D15" s="9" t="s">
        <v>20</v>
      </c>
      <c r="E15" s="9" t="s">
        <v>21</v>
      </c>
      <c r="F15" s="9" t="s">
        <v>22</v>
      </c>
      <c r="G15" s="11">
        <v>150</v>
      </c>
      <c r="H15" s="9" t="s">
        <v>23</v>
      </c>
      <c r="I15" s="9" t="s">
        <v>24</v>
      </c>
    </row>
    <row r="16" spans="2:9" ht="30" customHeight="1" x14ac:dyDescent="0.2">
      <c r="B16" s="8">
        <v>45839</v>
      </c>
      <c r="C16" s="9" t="s">
        <v>25</v>
      </c>
      <c r="D16" s="9" t="s">
        <v>26</v>
      </c>
      <c r="E16" s="9" t="s">
        <v>27</v>
      </c>
      <c r="F16" s="9" t="s">
        <v>28</v>
      </c>
      <c r="G16" s="11">
        <v>250</v>
      </c>
      <c r="H16" s="9" t="s">
        <v>29</v>
      </c>
      <c r="I16" s="9" t="s">
        <v>24</v>
      </c>
    </row>
    <row r="17" spans="2:9" ht="30" customHeight="1" x14ac:dyDescent="0.2">
      <c r="B17" s="8">
        <v>45901</v>
      </c>
      <c r="C17" s="9" t="s">
        <v>30</v>
      </c>
      <c r="D17" s="9" t="s">
        <v>31</v>
      </c>
      <c r="E17" s="9" t="s">
        <v>32</v>
      </c>
      <c r="F17" s="9" t="s">
        <v>22</v>
      </c>
      <c r="G17" s="11">
        <v>120</v>
      </c>
      <c r="H17" s="9" t="s">
        <v>23</v>
      </c>
      <c r="I17" s="9" t="s">
        <v>24</v>
      </c>
    </row>
    <row r="18" spans="2:9" ht="30" customHeight="1" x14ac:dyDescent="0.2">
      <c r="B18" s="8">
        <v>45931</v>
      </c>
      <c r="C18" s="9" t="s">
        <v>33</v>
      </c>
      <c r="D18" s="9" t="s">
        <v>34</v>
      </c>
      <c r="E18" s="9" t="s">
        <v>35</v>
      </c>
      <c r="F18" s="9" t="s">
        <v>22</v>
      </c>
      <c r="G18" s="11">
        <v>180</v>
      </c>
      <c r="H18" s="9" t="s">
        <v>29</v>
      </c>
      <c r="I18" s="9" t="s">
        <v>36</v>
      </c>
    </row>
    <row r="19" spans="2:9" ht="30" customHeight="1" x14ac:dyDescent="0.2">
      <c r="B19" s="2"/>
      <c r="C19" s="2"/>
      <c r="D19" s="2"/>
      <c r="E19" s="2"/>
      <c r="F19" s="2"/>
      <c r="G19" s="12"/>
      <c r="H19" s="2"/>
      <c r="I19" s="9"/>
    </row>
    <row r="20" spans="2:9" ht="30" customHeight="1" x14ac:dyDescent="0.2">
      <c r="B20" s="21"/>
      <c r="C20" s="21"/>
      <c r="D20" s="21"/>
      <c r="E20" s="21"/>
      <c r="F20" s="21"/>
      <c r="G20" s="22"/>
      <c r="H20" s="21"/>
      <c r="I20" s="21"/>
    </row>
    <row r="21" spans="2:9" ht="30" customHeight="1" x14ac:dyDescent="0.2">
      <c r="B21" s="21"/>
      <c r="C21" s="21"/>
      <c r="D21" s="21"/>
      <c r="E21" s="21"/>
      <c r="F21" s="21"/>
      <c r="G21" s="22"/>
      <c r="H21" s="21"/>
      <c r="I21" s="21"/>
    </row>
    <row r="22" spans="2:9" ht="30" customHeight="1" x14ac:dyDescent="0.2">
      <c r="B22" s="21"/>
      <c r="C22" s="21"/>
      <c r="D22" s="21"/>
      <c r="E22" s="21"/>
      <c r="F22" s="21"/>
      <c r="G22" s="22"/>
      <c r="H22" s="21"/>
      <c r="I22" s="21"/>
    </row>
    <row r="23" spans="2:9" ht="30" customHeight="1" x14ac:dyDescent="0.2">
      <c r="B23" s="2"/>
      <c r="C23" s="2"/>
      <c r="D23" s="2"/>
      <c r="E23" s="2"/>
      <c r="F23" s="2"/>
      <c r="G23" s="12"/>
      <c r="H23" s="2"/>
      <c r="I23" s="9"/>
    </row>
    <row r="24" spans="2:9" ht="30" customHeight="1" x14ac:dyDescent="0.2">
      <c r="B24" s="6"/>
      <c r="C24" s="2"/>
      <c r="D24" s="2"/>
      <c r="E24" s="2"/>
      <c r="F24" s="2"/>
      <c r="G24" s="12"/>
      <c r="H24" s="2"/>
      <c r="I24" s="9"/>
    </row>
    <row r="25" spans="2:9" ht="30" customHeight="1" x14ac:dyDescent="0.2">
      <c r="G25" s="13"/>
      <c r="I25" s="9"/>
    </row>
    <row r="27" spans="2:9" ht="15" x14ac:dyDescent="0.25">
      <c r="F27" s="1" t="s">
        <v>42</v>
      </c>
      <c r="G27" s="18">
        <f>SUM(Table1[Amount])</f>
        <v>700</v>
      </c>
    </row>
    <row r="30" spans="2:9" ht="15" thickBot="1" x14ac:dyDescent="0.25">
      <c r="B30" s="20"/>
      <c r="C30" s="20"/>
      <c r="D30" s="20"/>
      <c r="E30" s="20"/>
      <c r="F30" s="20"/>
      <c r="G30" s="20"/>
      <c r="H30" s="20"/>
      <c r="I30" s="20"/>
    </row>
  </sheetData>
  <mergeCells count="8">
    <mergeCell ref="C9:D9"/>
    <mergeCell ref="F5:G5"/>
    <mergeCell ref="F6:G6"/>
    <mergeCell ref="B2:I2"/>
    <mergeCell ref="C5:D5"/>
    <mergeCell ref="C6:D6"/>
    <mergeCell ref="C7:D7"/>
    <mergeCell ref="C8:D8"/>
  </mergeCells>
  <dataValidations count="6">
    <dataValidation type="list" allowBlank="1" showInputMessage="1" showErrorMessage="1" sqref="I15:I25">
      <formula1>"Yes, No"</formula1>
    </dataValidation>
    <dataValidation type="list" allowBlank="1" showInputMessage="1" showErrorMessage="1" sqref="H5">
      <formula1>$C$15:$C$25</formula1>
    </dataValidation>
    <dataValidation type="list" allowBlank="1" showInputMessage="1" showErrorMessage="1" sqref="H6">
      <formula1>$E$15:$E$25</formula1>
    </dataValidation>
    <dataValidation type="list" allowBlank="1" showInputMessage="1" showErrorMessage="1" sqref="H7">
      <formula1>$D$15:$D$25</formula1>
    </dataValidation>
    <dataValidation type="list" allowBlank="1" showInputMessage="1" showErrorMessage="1" sqref="H8">
      <formula1>$B$15:$B$25</formula1>
    </dataValidation>
    <dataValidation type="list" allowBlank="1" showInputMessage="1" showErrorMessage="1" sqref="H9">
      <formula1>$F$15:$F$25</formula1>
    </dataValidation>
  </dataValidations>
  <pageMargins left="0.25" right="0.25" top="0.75" bottom="0.75" header="0.3" footer="0.3"/>
  <pageSetup paperSize="9" scale="7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2025-01-10T12:32:24Z</cp:lastPrinted>
  <dcterms:created xsi:type="dcterms:W3CDTF">2025-01-10T12:21:17Z</dcterms:created>
  <dcterms:modified xsi:type="dcterms:W3CDTF">2025-01-10T12:32:41Z</dcterms:modified>
</cp:coreProperties>
</file>