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Marketing Budget Planning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0" i="1" l="1"/>
  <c r="E111" i="1"/>
  <c r="E112" i="1"/>
  <c r="E113" i="1"/>
  <c r="E114" i="1"/>
  <c r="E115" i="1"/>
  <c r="E116" i="1"/>
  <c r="E117" i="1"/>
  <c r="E118" i="1"/>
  <c r="E119" i="1"/>
  <c r="E120" i="1"/>
  <c r="D119" i="1"/>
  <c r="D118" i="1"/>
  <c r="D117" i="1"/>
  <c r="D116" i="1"/>
  <c r="D115" i="1"/>
  <c r="D114" i="1"/>
  <c r="D113" i="1"/>
  <c r="D112" i="1"/>
  <c r="D111" i="1"/>
  <c r="D120" i="1"/>
  <c r="D110" i="1"/>
  <c r="C119" i="1"/>
  <c r="C118" i="1"/>
  <c r="C117" i="1"/>
  <c r="C116" i="1"/>
  <c r="C115" i="1"/>
  <c r="C114" i="1"/>
  <c r="C113" i="1"/>
  <c r="C112" i="1"/>
  <c r="C111" i="1"/>
  <c r="C120" i="1"/>
  <c r="C110" i="1"/>
  <c r="E14" i="1"/>
  <c r="E15" i="1"/>
  <c r="E16" i="1"/>
  <c r="E17" i="1"/>
  <c r="E18" i="1"/>
  <c r="E19" i="1"/>
  <c r="E20" i="1"/>
  <c r="E21" i="1"/>
  <c r="E22" i="1"/>
  <c r="D22" i="1"/>
  <c r="D23" i="1" s="1"/>
  <c r="D21" i="1"/>
  <c r="D20" i="1"/>
  <c r="D19" i="1"/>
  <c r="D18" i="1"/>
  <c r="D17" i="1"/>
  <c r="D16" i="1"/>
  <c r="D15" i="1"/>
  <c r="D14" i="1"/>
  <c r="D13" i="1"/>
  <c r="C22" i="1"/>
  <c r="C21" i="1"/>
  <c r="C20" i="1"/>
  <c r="C19" i="1"/>
  <c r="C18" i="1"/>
  <c r="D77" i="1"/>
  <c r="C77" i="1"/>
  <c r="C17" i="1"/>
  <c r="C16" i="1"/>
  <c r="C15" i="1"/>
  <c r="C14" i="1"/>
  <c r="D105" i="1"/>
  <c r="E105" i="1" s="1"/>
  <c r="C105" i="1"/>
  <c r="D99" i="1"/>
  <c r="C99" i="1"/>
  <c r="D92" i="1"/>
  <c r="C92" i="1"/>
  <c r="E90" i="1"/>
  <c r="E91" i="1"/>
  <c r="D85" i="1"/>
  <c r="C85" i="1"/>
  <c r="D68" i="1"/>
  <c r="C68" i="1"/>
  <c r="D60" i="1"/>
  <c r="C60" i="1"/>
  <c r="D52" i="1"/>
  <c r="C52" i="1"/>
  <c r="D43" i="1"/>
  <c r="C43" i="1"/>
  <c r="D34" i="1"/>
  <c r="C34" i="1"/>
  <c r="C13" i="1" s="1"/>
  <c r="E13" i="1" s="1"/>
  <c r="E104" i="1"/>
  <c r="E97" i="1"/>
  <c r="E98" i="1"/>
  <c r="E99" i="1"/>
  <c r="E82" i="1"/>
  <c r="E83" i="1"/>
  <c r="E84" i="1"/>
  <c r="E85" i="1"/>
  <c r="E75" i="1"/>
  <c r="E76" i="1"/>
  <c r="E77" i="1"/>
  <c r="E65" i="1"/>
  <c r="E66" i="1"/>
  <c r="E67" i="1"/>
  <c r="E57" i="1"/>
  <c r="E58" i="1"/>
  <c r="E59" i="1"/>
  <c r="E48" i="1"/>
  <c r="E49" i="1"/>
  <c r="E50" i="1"/>
  <c r="E51" i="1"/>
  <c r="E39" i="1"/>
  <c r="E40" i="1"/>
  <c r="E41" i="1"/>
  <c r="E42" i="1"/>
  <c r="E30" i="1"/>
  <c r="E31" i="1"/>
  <c r="E32" i="1"/>
  <c r="E33" i="1"/>
  <c r="C23" i="1" l="1"/>
  <c r="E23" i="1" s="1"/>
  <c r="E92" i="1"/>
  <c r="E68" i="1"/>
  <c r="E60" i="1"/>
  <c r="E52" i="1"/>
  <c r="E43" i="1"/>
  <c r="E34" i="1"/>
</calcChain>
</file>

<file path=xl/sharedStrings.xml><?xml version="1.0" encoding="utf-8"?>
<sst xmlns="http://schemas.openxmlformats.org/spreadsheetml/2006/main" count="172" uniqueCount="107">
  <si>
    <t>Marketing Budget Planning Sheet</t>
  </si>
  <si>
    <r>
      <t>Campaign Name:</t>
    </r>
    <r>
      <rPr>
        <sz val="11"/>
        <color theme="1"/>
        <rFont val="Calibri"/>
        <family val="2"/>
        <scheme val="minor"/>
      </rPr>
      <t xml:space="preserve"> [Campaign Name]</t>
    </r>
  </si>
  <si>
    <r>
      <t>Marketing Manager:</t>
    </r>
    <r>
      <rPr>
        <sz val="11"/>
        <color theme="1"/>
        <rFont val="Calibri"/>
        <family val="2"/>
        <scheme val="minor"/>
      </rPr>
      <t xml:space="preserve"> [Manager's Name]</t>
    </r>
  </si>
  <si>
    <r>
      <t>Prepared By:</t>
    </r>
    <r>
      <rPr>
        <sz val="11"/>
        <color theme="1"/>
        <rFont val="Calibri"/>
        <family val="2"/>
        <scheme val="minor"/>
      </rPr>
      <t xml:space="preserve"> [Preparer's Name]</t>
    </r>
  </si>
  <si>
    <r>
      <t>Date Prepared:</t>
    </r>
    <r>
      <rPr>
        <sz val="11"/>
        <color theme="1"/>
        <rFont val="Calibri"/>
        <family val="2"/>
        <scheme val="minor"/>
      </rPr>
      <t xml:space="preserve"> [MM/DD/YYYY]</t>
    </r>
  </si>
  <si>
    <r>
      <t>Budget Period:</t>
    </r>
    <r>
      <rPr>
        <sz val="11"/>
        <color theme="1"/>
        <rFont val="Calibri"/>
        <family val="2"/>
        <scheme val="minor"/>
      </rPr>
      <t xml:space="preserve"> [Start Date] - [End Date]</t>
    </r>
  </si>
  <si>
    <t>Category</t>
  </si>
  <si>
    <t>Budgeted Amount</t>
  </si>
  <si>
    <t>Actual Amount</t>
  </si>
  <si>
    <t>Variance</t>
  </si>
  <si>
    <t>Notes</t>
  </si>
  <si>
    <t>Digital Marketing</t>
  </si>
  <si>
    <t>[e.g., PPC, Social Media Ads]</t>
  </si>
  <si>
    <t>Content Creation</t>
  </si>
  <si>
    <t>[e.g., Blog Posts, Videos]</t>
  </si>
  <si>
    <t>Print Advertising</t>
  </si>
  <si>
    <t>[e.g., Flyers, Brochures]</t>
  </si>
  <si>
    <t>Events &amp; Trade Shows</t>
  </si>
  <si>
    <t>[e.g., Booth Fees, Materials]</t>
  </si>
  <si>
    <t>Public Relations</t>
  </si>
  <si>
    <t>[e.g., Press Releases, Media]</t>
  </si>
  <si>
    <t>SEO &amp; SEM</t>
  </si>
  <si>
    <t>[e.g., Keywords, Tools]</t>
  </si>
  <si>
    <t>Market Research</t>
  </si>
  <si>
    <t>[e.g., Surveys, Reports]</t>
  </si>
  <si>
    <t>Email Marketing</t>
  </si>
  <si>
    <t>[e.g., Email Tools, Campaigns]</t>
  </si>
  <si>
    <t>Influencer Marketing</t>
  </si>
  <si>
    <t>[e.g., Collaborations]</t>
  </si>
  <si>
    <t>Miscellaneous</t>
  </si>
  <si>
    <t>[e.g., Unexpected costs]</t>
  </si>
  <si>
    <t>Total</t>
  </si>
  <si>
    <t>Platform/Channel</t>
  </si>
  <si>
    <t>[e.g., Google Ads]</t>
  </si>
  <si>
    <t>[e.g., CPC changes]</t>
  </si>
  <si>
    <t>[e.g., Facebook Ads]</t>
  </si>
  <si>
    <t>[e.g., Audience targeting]</t>
  </si>
  <si>
    <t>[e.g., Instagram Ads]</t>
  </si>
  <si>
    <t>[e.g., Visual content costs]</t>
  </si>
  <si>
    <t>[e.g., LinkedIn Ads]</t>
  </si>
  <si>
    <t>[e.g., B2B targeting]</t>
  </si>
  <si>
    <t>Content Type</t>
  </si>
  <si>
    <t>[e.g., Blog Posts]</t>
  </si>
  <si>
    <t>[e.g., Writing fees]</t>
  </si>
  <si>
    <t>[e.g., Video Production]</t>
  </si>
  <si>
    <t>[e.g., Production costs]</t>
  </si>
  <si>
    <t>[e.g., Infographics]</t>
  </si>
  <si>
    <t>[e.g., Design fees]</t>
  </si>
  <si>
    <t>[e.g., E-books/Whitepapers]</t>
  </si>
  <si>
    <t>[e.g., Research and writing]</t>
  </si>
  <si>
    <t>Medium</t>
  </si>
  <si>
    <t>[e.g., Magazine Ads]</t>
  </si>
  <si>
    <t>[e.g., Full-page ad]</t>
  </si>
  <si>
    <t>[e.g., Newspaper Ads]</t>
  </si>
  <si>
    <t>[e.g., Local/regional targeting]</t>
  </si>
  <si>
    <t>[e.g., Brochures]</t>
  </si>
  <si>
    <t>[e.g., Printing costs]</t>
  </si>
  <si>
    <t>[e.g., Direct Mail]</t>
  </si>
  <si>
    <t>[e.g., Mailing costs]</t>
  </si>
  <si>
    <t>Event Name</t>
  </si>
  <si>
    <t>[e.g., Industry Conference]</t>
  </si>
  <si>
    <t>[e.g., Booth fees]</t>
  </si>
  <si>
    <t>[e.g., Trade Show]</t>
  </si>
  <si>
    <t>[e.g., Travel costs]</t>
  </si>
  <si>
    <t>[e.g., Networking Event]</t>
  </si>
  <si>
    <t>[e.g., Sponsorship]</t>
  </si>
  <si>
    <t>PR Activity</t>
  </si>
  <si>
    <t>[e.g., Press Releases]</t>
  </si>
  <si>
    <t>[e.g., Distribution service]</t>
  </si>
  <si>
    <t>[e.g., Media Outreach]</t>
  </si>
  <si>
    <t>[e.g., PR agency fees]</t>
  </si>
  <si>
    <t>[e.g., Sponsorships]</t>
  </si>
  <si>
    <t>[e.g., Event sponsorship]</t>
  </si>
  <si>
    <t>Section 3: Additional Costs</t>
  </si>
  <si>
    <t>Activity</t>
  </si>
  <si>
    <t>[e.g., SEO Tools]</t>
  </si>
  <si>
    <t>[e.g., Monthly subscription]</t>
  </si>
  <si>
    <t>[e.g., SEM Campaigns]</t>
  </si>
  <si>
    <t>[e.g., CPC adjustments]</t>
  </si>
  <si>
    <t>Research Activity</t>
  </si>
  <si>
    <t>[e.g., Surveys]</t>
  </si>
  <si>
    <t>[e.g., Incentives]</t>
  </si>
  <si>
    <t>[e.g., Focus Groups]</t>
  </si>
  <si>
    <t>[e.g., Venue rental]</t>
  </si>
  <si>
    <t>[e.g., Competitor Analysis]</t>
  </si>
  <si>
    <t>[e.g., Tools/software]</t>
  </si>
  <si>
    <t>Email Campaign</t>
  </si>
  <si>
    <t>[e.g., Newsletter]</t>
  </si>
  <si>
    <t>[e.g., Email software costs]</t>
  </si>
  <si>
    <t>[e.g., Drip Campaign]</t>
  </si>
  <si>
    <t>[e.g., Automation tools]</t>
  </si>
  <si>
    <t>Influencer</t>
  </si>
  <si>
    <t>[e.g., Social Media Influencer]</t>
  </si>
  <si>
    <t>[e.g., Sponsored post fees]</t>
  </si>
  <si>
    <t>[e.g., Blogger/Content Creator]</t>
  </si>
  <si>
    <t>[e.g., Partnership costs]</t>
  </si>
  <si>
    <t>Expense Category</t>
  </si>
  <si>
    <t>[e.g., Unexpected Costs]</t>
  </si>
  <si>
    <t>[e.g., Last-minute changes]</t>
  </si>
  <si>
    <t>Total Marketing Cost</t>
  </si>
  <si>
    <r>
      <t>Reviewed By:</t>
    </r>
    <r>
      <rPr>
        <sz val="11"/>
        <color theme="1"/>
        <rFont val="Calibri"/>
        <family val="2"/>
        <scheme val="minor"/>
      </rPr>
      <t xml:space="preserve"> __________________________</t>
    </r>
  </si>
  <si>
    <r>
      <t>Date:</t>
    </r>
    <r>
      <rPr>
        <sz val="11"/>
        <color theme="1"/>
        <rFont val="Calibri"/>
        <family val="2"/>
        <scheme val="minor"/>
      </rPr>
      <t xml:space="preserve"> [MM/DD/YYYY]</t>
    </r>
  </si>
  <si>
    <r>
      <t>Approved By:</t>
    </r>
    <r>
      <rPr>
        <sz val="11"/>
        <color theme="1"/>
        <rFont val="Calibri"/>
        <family val="2"/>
        <scheme val="minor"/>
      </rPr>
      <t xml:space="preserve"> __________________________</t>
    </r>
  </si>
  <si>
    <t>Budget Summary</t>
  </si>
  <si>
    <t>Detailed Budget Breakdown</t>
  </si>
  <si>
    <t xml:space="preserve"> Total Marketing Costs</t>
  </si>
  <si>
    <t>Budget Review and Approval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</si>
</sst>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5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4" fontId="0" fillId="0" borderId="0" xfId="1" applyFont="1" applyAlignment="1">
      <alignment horizontal="left" vertical="center" wrapText="1"/>
    </xf>
    <xf numFmtId="44" fontId="0" fillId="0" borderId="0" xfId="1" applyFont="1" applyAlignment="1">
      <alignment vertical="center" wrapText="1"/>
    </xf>
    <xf numFmtId="0" fontId="2" fillId="0" borderId="0" xfId="0" applyFont="1" applyAlignment="1">
      <alignment vertical="center"/>
    </xf>
    <xf numFmtId="44" fontId="0" fillId="0" borderId="0" xfId="0" applyNumberFormat="1" applyAlignment="1">
      <alignment horizontal="left" vertical="center" wrapText="1"/>
    </xf>
    <xf numFmtId="44" fontId="0" fillId="0" borderId="0" xfId="0" applyNumberFormat="1" applyAlignment="1">
      <alignment vertical="center" wrapText="1"/>
    </xf>
    <xf numFmtId="44" fontId="2" fillId="0" borderId="0" xfId="0" applyNumberFormat="1" applyFont="1" applyAlignment="1">
      <alignment vertical="center" wrapText="1"/>
    </xf>
    <xf numFmtId="44" fontId="2" fillId="0" borderId="0" xfId="0" applyNumberFormat="1" applyFont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</cellXfs>
  <cellStyles count="2">
    <cellStyle name="Currency" xfId="1" builtinId="4"/>
    <cellStyle name="Normal" xfId="0" builtinId="0"/>
  </cellStyles>
  <dxfs count="83">
    <dxf>
      <numFmt numFmtId="34" formatCode="_(&quot;$&quot;* #,##0.00_);_(&quot;$&quot;* \(#,##0.00\);_(&quot;$&quot;* &quot;-&quot;??_);_(@_)"/>
      <alignment horizontal="left" vertical="center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left" vertical="center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left" vertical="center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general" vertical="center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general" vertical="center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general" vertical="center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left" vertical="center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left" vertical="center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left" vertical="center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left" vertical="center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left" vertical="center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left" vertical="center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left" vertical="center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general" vertical="center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(&quot;$&quot;* #,##0.00_);_(&quot;$&quot;* \(#,##0.00\);_(&quot;$&quot;* &quot;-&quot;??_);_(@_)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F23" totalsRowShown="0" headerRowDxfId="79" dataDxfId="80">
  <autoFilter ref="B12:F23"/>
  <tableColumns count="5">
    <tableColumn id="1" name="Category" dataDxfId="82"/>
    <tableColumn id="2" name="Budgeted Amount" dataDxfId="5">
      <calculatedColumnFormula>C34</calculatedColumnFormula>
    </tableColumn>
    <tableColumn id="3" name="Actual Amount" dataDxfId="4">
      <calculatedColumnFormula>D34</calculatedColumnFormula>
    </tableColumn>
    <tableColumn id="4" name="Variance" dataDxfId="3">
      <calculatedColumnFormula>IF(C13&gt;D13,C13-D13,D13-C13)</calculatedColumnFormula>
    </tableColumn>
    <tableColumn id="5" name="Notes" dataDxfId="81"/>
  </tableColumns>
  <tableStyleInfo name="TableStyleLight18" showFirstColumn="0" showLastColumn="0" showRowStripes="1" showColumnStripes="0"/>
</table>
</file>

<file path=xl/tables/table10.xml><?xml version="1.0" encoding="utf-8"?>
<table xmlns="http://schemas.openxmlformats.org/spreadsheetml/2006/main" id="10" name="Table10" displayName="Table10" ref="B96:F99" totalsRowShown="0" headerRowDxfId="25" dataDxfId="26">
  <autoFilter ref="B96:F99"/>
  <tableColumns count="5">
    <tableColumn id="1" name="Influencer" dataDxfId="30"/>
    <tableColumn id="2" name="Budgeted Amount" dataDxfId="29"/>
    <tableColumn id="3" name="Actual Amount" dataDxfId="28"/>
    <tableColumn id="4" name="Variance" dataDxfId="8">
      <calculatedColumnFormula>IF(C97&gt;D97,C97-D97,D97-C97)</calculatedColumnFormula>
    </tableColumn>
    <tableColumn id="5" name="Notes" dataDxfId="27"/>
  </tableColumns>
  <tableStyleInfo name="TableStyleLight18" showFirstColumn="0" showLastColumn="0" showRowStripes="1" showColumnStripes="0"/>
</table>
</file>

<file path=xl/tables/table11.xml><?xml version="1.0" encoding="utf-8"?>
<table xmlns="http://schemas.openxmlformats.org/spreadsheetml/2006/main" id="11" name="Table11" displayName="Table11" ref="B103:F105" totalsRowShown="0" headerRowDxfId="19" dataDxfId="20">
  <autoFilter ref="B103:F105"/>
  <tableColumns count="5">
    <tableColumn id="1" name="Expense Category" dataDxfId="24"/>
    <tableColumn id="2" name="Budgeted Amount" dataDxfId="23"/>
    <tableColumn id="3" name="Actual Amount" dataDxfId="22"/>
    <tableColumn id="4" name="Variance" dataDxfId="7">
      <calculatedColumnFormula>IF(C104&gt;D104,C104-D104,D104-C104)</calculatedColumnFormula>
    </tableColumn>
    <tableColumn id="5" name="Notes" dataDxfId="21"/>
  </tableColumns>
  <tableStyleInfo name="TableStyleLight18" showFirstColumn="0" showLastColumn="0" showRowStripes="1" showColumnStripes="0"/>
</table>
</file>

<file path=xl/tables/table12.xml><?xml version="1.0" encoding="utf-8"?>
<table xmlns="http://schemas.openxmlformats.org/spreadsheetml/2006/main" id="12" name="Table12" displayName="Table12" ref="B109:E120" totalsRowShown="0" headerRowDxfId="16" dataDxfId="17">
  <autoFilter ref="B109:E120"/>
  <tableColumns count="4">
    <tableColumn id="1" name="Category" dataDxfId="18"/>
    <tableColumn id="2" name="Budgeted Amount" dataDxfId="2">
      <calculatedColumnFormula>C34</calculatedColumnFormula>
    </tableColumn>
    <tableColumn id="3" name="Actual Amount" dataDxfId="1">
      <calculatedColumnFormula>D34</calculatedColumnFormula>
    </tableColumn>
    <tableColumn id="4" name="Variance" dataDxfId="0">
      <calculatedColumnFormula>IF(C110&gt;D110,C110-D110,D110-C110)</calculatedColumnFormula>
    </tableColumn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9:F34" totalsRowShown="0" headerRowDxfId="73" dataDxfId="74" dataCellStyle="Currency">
  <autoFilter ref="B29:F34"/>
  <tableColumns count="5">
    <tableColumn id="1" name="Platform/Channel" dataDxfId="78"/>
    <tableColumn id="2" name="Budgeted Amount" dataDxfId="77" dataCellStyle="Currency"/>
    <tableColumn id="3" name="Actual Amount" dataDxfId="76" dataCellStyle="Currency"/>
    <tableColumn id="4" name="Variance" dataDxfId="15" dataCellStyle="Currency">
      <calculatedColumnFormula>IF(C30&gt;D30,C30-D30,D30-C30)</calculatedColumnFormula>
    </tableColumn>
    <tableColumn id="5" name="Notes" dataDxfId="75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8:F43" totalsRowShown="0" headerRowDxfId="68" dataDxfId="67">
  <autoFilter ref="B38:F43"/>
  <tableColumns count="5">
    <tableColumn id="1" name="Content Type" dataDxfId="72"/>
    <tableColumn id="2" name="Budgeted Amount" dataDxfId="71" dataCellStyle="Currency"/>
    <tableColumn id="3" name="Actual Amount" dataDxfId="70" dataCellStyle="Currency"/>
    <tableColumn id="4" name="Variance" dataDxfId="14" dataCellStyle="Currency">
      <calculatedColumnFormula>IF(C39&gt;D39,C39-D39,D39-C39)</calculatedColumnFormula>
    </tableColumn>
    <tableColumn id="5" name="Notes" dataDxfId="69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47:F52" totalsRowShown="0" headerRowDxfId="61" dataDxfId="62">
  <autoFilter ref="B47:F52"/>
  <tableColumns count="5">
    <tableColumn id="1" name="Medium" dataDxfId="66"/>
    <tableColumn id="2" name="Budgeted Amount" dataDxfId="65" dataCellStyle="Currency"/>
    <tableColumn id="3" name="Actual Amount" dataDxfId="64" dataCellStyle="Currency"/>
    <tableColumn id="4" name="Variance" dataDxfId="13" dataCellStyle="Currency">
      <calculatedColumnFormula>IF(C48&gt;D48,C48-D48,D48-C48)</calculatedColumnFormula>
    </tableColumn>
    <tableColumn id="5" name="Notes" dataDxfId="63"/>
  </tableColumns>
  <tableStyleInfo name="TableStyleLight18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56:F60" totalsRowShown="0" headerRowDxfId="55" dataDxfId="56">
  <autoFilter ref="B56:F60"/>
  <tableColumns count="5">
    <tableColumn id="1" name="Event Name" dataDxfId="60"/>
    <tableColumn id="2" name="Budgeted Amount" dataDxfId="59" dataCellStyle="Currency"/>
    <tableColumn id="3" name="Actual Amount" dataDxfId="58" dataCellStyle="Currency"/>
    <tableColumn id="4" name="Variance" dataDxfId="12" dataCellStyle="Currency">
      <calculatedColumnFormula>IF(C57&gt;D57,C57-D57,D57-C57)</calculatedColumnFormula>
    </tableColumn>
    <tableColumn id="5" name="Notes" dataDxfId="57"/>
  </tableColumns>
  <tableStyleInfo name="TableStyleLight18" showFirstColumn="0" showLastColumn="0" showRowStripes="1" showColumnStripes="0"/>
</table>
</file>

<file path=xl/tables/table6.xml><?xml version="1.0" encoding="utf-8"?>
<table xmlns="http://schemas.openxmlformats.org/spreadsheetml/2006/main" id="6" name="Table6" displayName="Table6" ref="B64:F68" totalsRowShown="0" headerRowDxfId="49" dataDxfId="50">
  <autoFilter ref="B64:F68"/>
  <tableColumns count="5">
    <tableColumn id="1" name="PR Activity" dataDxfId="54"/>
    <tableColumn id="2" name="Budgeted Amount" dataDxfId="53"/>
    <tableColumn id="3" name="Actual Amount" dataDxfId="52"/>
    <tableColumn id="4" name="Variance" dataDxfId="11">
      <calculatedColumnFormula>IF(C65&gt;D65,C65-D65,D65-C65)</calculatedColumnFormula>
    </tableColumn>
    <tableColumn id="5" name="Notes" dataDxfId="51"/>
  </tableColumns>
  <tableStyleInfo name="TableStyleLight18" showFirstColumn="0" showLastColumn="0" showRowStripes="1" showColumnStripes="0"/>
</table>
</file>

<file path=xl/tables/table7.xml><?xml version="1.0" encoding="utf-8"?>
<table xmlns="http://schemas.openxmlformats.org/spreadsheetml/2006/main" id="7" name="Table7" displayName="Table7" ref="B74:F77" totalsRowShown="0" headerRowDxfId="43" dataDxfId="44">
  <autoFilter ref="B74:F77"/>
  <tableColumns count="5">
    <tableColumn id="1" name="Activity" dataDxfId="48"/>
    <tableColumn id="2" name="Budgeted Amount" dataDxfId="47"/>
    <tableColumn id="3" name="Actual Amount" dataDxfId="46"/>
    <tableColumn id="4" name="Variance" dataDxfId="10">
      <calculatedColumnFormula>IF(C75&gt;D75,C75-D75,D75-C75)</calculatedColumnFormula>
    </tableColumn>
    <tableColumn id="5" name="Notes" dataDxfId="45"/>
  </tableColumns>
  <tableStyleInfo name="TableStyleLight18" showFirstColumn="0" showLastColumn="0" showRowStripes="1" showColumnStripes="0"/>
</table>
</file>

<file path=xl/tables/table8.xml><?xml version="1.0" encoding="utf-8"?>
<table xmlns="http://schemas.openxmlformats.org/spreadsheetml/2006/main" id="8" name="Table8" displayName="Table8" ref="B81:F85" totalsRowShown="0" headerRowDxfId="37" dataDxfId="38">
  <autoFilter ref="B81:F85"/>
  <tableColumns count="5">
    <tableColumn id="1" name="Research Activity" dataDxfId="42"/>
    <tableColumn id="2" name="Budgeted Amount" dataDxfId="41"/>
    <tableColumn id="3" name="Actual Amount" dataDxfId="40"/>
    <tableColumn id="4" name="Variance" dataDxfId="9">
      <calculatedColumnFormula>IF(C82&gt;D82,C82-D82,D82-C82)</calculatedColumnFormula>
    </tableColumn>
    <tableColumn id="5" name="Notes" dataDxfId="39"/>
  </tableColumns>
  <tableStyleInfo name="TableStyleLight18" showFirstColumn="0" showLastColumn="0" showRowStripes="1" showColumnStripes="0"/>
</table>
</file>

<file path=xl/tables/table9.xml><?xml version="1.0" encoding="utf-8"?>
<table xmlns="http://schemas.openxmlformats.org/spreadsheetml/2006/main" id="9" name="Table9" displayName="Table9" ref="B89:F92" totalsRowShown="0" headerRowDxfId="31" dataDxfId="32">
  <autoFilter ref="B89:F92"/>
  <tableColumns count="5">
    <tableColumn id="1" name="Email Campaign" dataDxfId="36"/>
    <tableColumn id="2" name="Budgeted Amount" dataDxfId="35"/>
    <tableColumn id="3" name="Actual Amount" dataDxfId="34"/>
    <tableColumn id="4" name="Variance" dataDxfId="6">
      <calculatedColumnFormula>IF(C90&gt;D90,C90-D90,D90-C90)</calculatedColumnFormula>
    </tableColumn>
    <tableColumn id="5" name="Notes" dataDxfId="33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128"/>
  <sheetViews>
    <sheetView showGridLines="0" tabSelected="1" workbookViewId="0">
      <selection activeCell="J13" sqref="J13"/>
    </sheetView>
  </sheetViews>
  <sheetFormatPr defaultRowHeight="15" x14ac:dyDescent="0.25"/>
  <cols>
    <col min="1" max="1" width="3.140625" customWidth="1"/>
    <col min="2" max="5" width="20.7109375" customWidth="1"/>
    <col min="6" max="6" width="33.28515625" customWidth="1"/>
  </cols>
  <sheetData>
    <row r="2" spans="2:6" ht="32.25" x14ac:dyDescent="0.25">
      <c r="B2" s="18" t="s">
        <v>0</v>
      </c>
      <c r="C2" s="18"/>
      <c r="D2" s="18"/>
      <c r="E2" s="18"/>
      <c r="F2" s="18"/>
    </row>
    <row r="4" spans="2:6" ht="21.95" customHeight="1" x14ac:dyDescent="0.25">
      <c r="B4" s="1" t="s">
        <v>1</v>
      </c>
    </row>
    <row r="5" spans="2:6" ht="21.95" customHeight="1" x14ac:dyDescent="0.25">
      <c r="B5" s="1" t="s">
        <v>2</v>
      </c>
    </row>
    <row r="6" spans="2:6" ht="21.95" customHeight="1" x14ac:dyDescent="0.25">
      <c r="B6" s="1" t="s">
        <v>3</v>
      </c>
    </row>
    <row r="7" spans="2:6" ht="21.95" customHeight="1" x14ac:dyDescent="0.25">
      <c r="B7" s="1" t="s">
        <v>4</v>
      </c>
    </row>
    <row r="8" spans="2:6" ht="21.95" customHeight="1" x14ac:dyDescent="0.25">
      <c r="B8" s="1" t="s">
        <v>5</v>
      </c>
    </row>
    <row r="10" spans="2:6" ht="18" x14ac:dyDescent="0.25">
      <c r="B10" s="3" t="s">
        <v>103</v>
      </c>
    </row>
    <row r="12" spans="2:6" ht="30" customHeight="1" x14ac:dyDescent="0.25">
      <c r="B12" s="6" t="s">
        <v>6</v>
      </c>
      <c r="C12" s="6" t="s">
        <v>7</v>
      </c>
      <c r="D12" s="6" t="s">
        <v>8</v>
      </c>
      <c r="E12" s="6" t="s">
        <v>9</v>
      </c>
      <c r="F12" s="6" t="s">
        <v>10</v>
      </c>
    </row>
    <row r="13" spans="2:6" ht="30" customHeight="1" x14ac:dyDescent="0.25">
      <c r="B13" s="5" t="s">
        <v>11</v>
      </c>
      <c r="C13" s="15">
        <f t="shared" ref="C13:C23" si="0">C34</f>
        <v>1350</v>
      </c>
      <c r="D13" s="15">
        <f t="shared" ref="D13:D23" si="1">D34</f>
        <v>1440</v>
      </c>
      <c r="E13" s="11">
        <f t="shared" ref="E13:E23" si="2">IF(C13&gt;D13,C13-D13,D13-C13)</f>
        <v>90</v>
      </c>
      <c r="F13" s="5" t="s">
        <v>12</v>
      </c>
    </row>
    <row r="14" spans="2:6" ht="30" customHeight="1" x14ac:dyDescent="0.25">
      <c r="B14" s="5" t="s">
        <v>13</v>
      </c>
      <c r="C14" s="15">
        <f>C43</f>
        <v>600</v>
      </c>
      <c r="D14" s="15">
        <f>D43</f>
        <v>600</v>
      </c>
      <c r="E14" s="15">
        <f t="shared" si="2"/>
        <v>0</v>
      </c>
      <c r="F14" s="5" t="s">
        <v>14</v>
      </c>
    </row>
    <row r="15" spans="2:6" ht="30" customHeight="1" x14ac:dyDescent="0.25">
      <c r="B15" s="5" t="s">
        <v>15</v>
      </c>
      <c r="C15" s="15">
        <f>C52</f>
        <v>700</v>
      </c>
      <c r="D15" s="15">
        <f>D52</f>
        <v>700</v>
      </c>
      <c r="E15" s="15">
        <f t="shared" si="2"/>
        <v>0</v>
      </c>
      <c r="F15" s="5" t="s">
        <v>16</v>
      </c>
    </row>
    <row r="16" spans="2:6" ht="30" customHeight="1" x14ac:dyDescent="0.25">
      <c r="B16" s="5" t="s">
        <v>17</v>
      </c>
      <c r="C16" s="15">
        <f>C60</f>
        <v>550</v>
      </c>
      <c r="D16" s="15">
        <f>D60</f>
        <v>500</v>
      </c>
      <c r="E16" s="15">
        <f t="shared" si="2"/>
        <v>50</v>
      </c>
      <c r="F16" s="5" t="s">
        <v>18</v>
      </c>
    </row>
    <row r="17" spans="2:6" ht="30" customHeight="1" x14ac:dyDescent="0.25">
      <c r="B17" s="5" t="s">
        <v>19</v>
      </c>
      <c r="C17" s="15">
        <f>C68</f>
        <v>1000</v>
      </c>
      <c r="D17" s="15">
        <f>D68</f>
        <v>1000</v>
      </c>
      <c r="E17" s="15">
        <f t="shared" si="2"/>
        <v>0</v>
      </c>
      <c r="F17" s="5" t="s">
        <v>20</v>
      </c>
    </row>
    <row r="18" spans="2:6" ht="30" customHeight="1" x14ac:dyDescent="0.25">
      <c r="B18" s="5" t="s">
        <v>21</v>
      </c>
      <c r="C18" s="15">
        <f>C77</f>
        <v>500</v>
      </c>
      <c r="D18" s="15">
        <f>D77</f>
        <v>450</v>
      </c>
      <c r="E18" s="15">
        <f t="shared" si="2"/>
        <v>50</v>
      </c>
      <c r="F18" s="5" t="s">
        <v>22</v>
      </c>
    </row>
    <row r="19" spans="2:6" ht="30" customHeight="1" x14ac:dyDescent="0.25">
      <c r="B19" s="5" t="s">
        <v>23</v>
      </c>
      <c r="C19" s="15">
        <f>C85</f>
        <v>1100</v>
      </c>
      <c r="D19" s="15">
        <f>D85</f>
        <v>850</v>
      </c>
      <c r="E19" s="15">
        <f t="shared" si="2"/>
        <v>250</v>
      </c>
      <c r="F19" s="5" t="s">
        <v>24</v>
      </c>
    </row>
    <row r="20" spans="2:6" ht="30" customHeight="1" x14ac:dyDescent="0.25">
      <c r="B20" s="5" t="s">
        <v>25</v>
      </c>
      <c r="C20" s="15">
        <f>C92</f>
        <v>1020</v>
      </c>
      <c r="D20" s="15">
        <f>D92</f>
        <v>500</v>
      </c>
      <c r="E20" s="15">
        <f t="shared" si="2"/>
        <v>520</v>
      </c>
      <c r="F20" s="5" t="s">
        <v>26</v>
      </c>
    </row>
    <row r="21" spans="2:6" ht="30" customHeight="1" x14ac:dyDescent="0.25">
      <c r="B21" s="5" t="s">
        <v>27</v>
      </c>
      <c r="C21" s="15">
        <f>C99</f>
        <v>580</v>
      </c>
      <c r="D21" s="15">
        <f>D99</f>
        <v>520</v>
      </c>
      <c r="E21" s="15">
        <f t="shared" si="2"/>
        <v>60</v>
      </c>
      <c r="F21" s="5" t="s">
        <v>28</v>
      </c>
    </row>
    <row r="22" spans="2:6" ht="30" customHeight="1" x14ac:dyDescent="0.25">
      <c r="B22" s="5" t="s">
        <v>29</v>
      </c>
      <c r="C22" s="15">
        <f>C105</f>
        <v>600</v>
      </c>
      <c r="D22" s="15">
        <f>D105</f>
        <v>500</v>
      </c>
      <c r="E22" s="15">
        <f t="shared" si="2"/>
        <v>100</v>
      </c>
      <c r="F22" s="5" t="s">
        <v>30</v>
      </c>
    </row>
    <row r="23" spans="2:6" ht="30" customHeight="1" x14ac:dyDescent="0.25">
      <c r="B23" s="6" t="s">
        <v>31</v>
      </c>
      <c r="C23" s="16">
        <f>SUM(C13:C22)</f>
        <v>8000</v>
      </c>
      <c r="D23" s="16">
        <f>SUM(D13:D22)</f>
        <v>7060</v>
      </c>
      <c r="E23" s="16">
        <f t="shared" si="2"/>
        <v>940</v>
      </c>
      <c r="F23" s="5"/>
    </row>
    <row r="25" spans="2:6" ht="18" x14ac:dyDescent="0.25">
      <c r="B25" s="3" t="s">
        <v>104</v>
      </c>
    </row>
    <row r="27" spans="2:6" ht="15.75" x14ac:dyDescent="0.25">
      <c r="B27" s="7" t="s">
        <v>11</v>
      </c>
    </row>
    <row r="29" spans="2:6" ht="30" customHeight="1" x14ac:dyDescent="0.25">
      <c r="B29" s="9" t="s">
        <v>32</v>
      </c>
      <c r="C29" s="9" t="s">
        <v>7</v>
      </c>
      <c r="D29" s="9" t="s">
        <v>8</v>
      </c>
      <c r="E29" s="9" t="s">
        <v>9</v>
      </c>
      <c r="F29" s="9" t="s">
        <v>10</v>
      </c>
    </row>
    <row r="30" spans="2:6" ht="30" customHeight="1" x14ac:dyDescent="0.25">
      <c r="B30" s="10" t="s">
        <v>33</v>
      </c>
      <c r="C30" s="11">
        <v>500</v>
      </c>
      <c r="D30" s="11">
        <v>450</v>
      </c>
      <c r="E30" s="11">
        <f t="shared" ref="E30:E34" si="3">IF(C30&gt;D30,C30-D30,D30-C30)</f>
        <v>50</v>
      </c>
      <c r="F30" s="10" t="s">
        <v>34</v>
      </c>
    </row>
    <row r="31" spans="2:6" ht="30" customHeight="1" x14ac:dyDescent="0.25">
      <c r="B31" s="10" t="s">
        <v>35</v>
      </c>
      <c r="C31" s="11">
        <v>850</v>
      </c>
      <c r="D31" s="11">
        <v>990</v>
      </c>
      <c r="E31" s="11">
        <f t="shared" si="3"/>
        <v>140</v>
      </c>
      <c r="F31" s="10" t="s">
        <v>36</v>
      </c>
    </row>
    <row r="32" spans="2:6" ht="30" customHeight="1" x14ac:dyDescent="0.25">
      <c r="B32" s="10" t="s">
        <v>37</v>
      </c>
      <c r="C32" s="11"/>
      <c r="D32" s="11"/>
      <c r="E32" s="11">
        <f t="shared" si="3"/>
        <v>0</v>
      </c>
      <c r="F32" s="10" t="s">
        <v>38</v>
      </c>
    </row>
    <row r="33" spans="2:6" ht="30" customHeight="1" x14ac:dyDescent="0.25">
      <c r="B33" s="10" t="s">
        <v>39</v>
      </c>
      <c r="C33" s="11"/>
      <c r="D33" s="11"/>
      <c r="E33" s="11">
        <f t="shared" si="3"/>
        <v>0</v>
      </c>
      <c r="F33" s="10" t="s">
        <v>40</v>
      </c>
    </row>
    <row r="34" spans="2:6" ht="30" customHeight="1" x14ac:dyDescent="0.25">
      <c r="B34" s="10"/>
      <c r="C34" s="14">
        <f>SUM(C30:C33)</f>
        <v>1350</v>
      </c>
      <c r="D34" s="14">
        <f>SUM(D30:D33)</f>
        <v>1440</v>
      </c>
      <c r="E34" s="14">
        <f t="shared" si="3"/>
        <v>90</v>
      </c>
      <c r="F34" s="10"/>
    </row>
    <row r="36" spans="2:6" ht="15.75" x14ac:dyDescent="0.25">
      <c r="B36" s="7" t="s">
        <v>13</v>
      </c>
    </row>
    <row r="38" spans="2:6" ht="30" customHeight="1" x14ac:dyDescent="0.25">
      <c r="B38" s="9" t="s">
        <v>41</v>
      </c>
      <c r="C38" s="9" t="s">
        <v>7</v>
      </c>
      <c r="D38" s="9" t="s">
        <v>8</v>
      </c>
      <c r="E38" s="9" t="s">
        <v>9</v>
      </c>
      <c r="F38" s="9" t="s">
        <v>10</v>
      </c>
    </row>
    <row r="39" spans="2:6" ht="30" customHeight="1" x14ac:dyDescent="0.25">
      <c r="B39" s="10" t="s">
        <v>42</v>
      </c>
      <c r="C39" s="11">
        <v>500</v>
      </c>
      <c r="D39" s="11">
        <v>450</v>
      </c>
      <c r="E39" s="11">
        <f t="shared" ref="E39:E43" si="4">IF(C39&gt;D39,C39-D39,D39-C39)</f>
        <v>50</v>
      </c>
      <c r="F39" s="10" t="s">
        <v>43</v>
      </c>
    </row>
    <row r="40" spans="2:6" ht="30" customHeight="1" x14ac:dyDescent="0.25">
      <c r="B40" s="10" t="s">
        <v>44</v>
      </c>
      <c r="C40" s="11">
        <v>100</v>
      </c>
      <c r="D40" s="11">
        <v>150</v>
      </c>
      <c r="E40" s="11">
        <f t="shared" si="4"/>
        <v>50</v>
      </c>
      <c r="F40" s="10" t="s">
        <v>45</v>
      </c>
    </row>
    <row r="41" spans="2:6" ht="30" customHeight="1" x14ac:dyDescent="0.25">
      <c r="B41" s="10" t="s">
        <v>46</v>
      </c>
      <c r="C41" s="11"/>
      <c r="D41" s="11"/>
      <c r="E41" s="11">
        <f t="shared" si="4"/>
        <v>0</v>
      </c>
      <c r="F41" s="10" t="s">
        <v>47</v>
      </c>
    </row>
    <row r="42" spans="2:6" ht="30" customHeight="1" x14ac:dyDescent="0.25">
      <c r="B42" s="10" t="s">
        <v>48</v>
      </c>
      <c r="C42" s="11"/>
      <c r="D42" s="11"/>
      <c r="E42" s="11">
        <f t="shared" si="4"/>
        <v>0</v>
      </c>
      <c r="F42" s="10" t="s">
        <v>49</v>
      </c>
    </row>
    <row r="43" spans="2:6" ht="30" customHeight="1" x14ac:dyDescent="0.25">
      <c r="B43" s="10"/>
      <c r="C43" s="14">
        <f>SUM(C39:C42)</f>
        <v>600</v>
      </c>
      <c r="D43" s="14">
        <f>SUM(D39:D42)</f>
        <v>600</v>
      </c>
      <c r="E43" s="11">
        <f t="shared" si="4"/>
        <v>0</v>
      </c>
      <c r="F43" s="10"/>
    </row>
    <row r="45" spans="2:6" ht="15.75" x14ac:dyDescent="0.25">
      <c r="B45" s="7" t="s">
        <v>15</v>
      </c>
    </row>
    <row r="47" spans="2:6" ht="32.1" customHeight="1" x14ac:dyDescent="0.25">
      <c r="B47" s="4" t="s">
        <v>50</v>
      </c>
      <c r="C47" s="4" t="s">
        <v>7</v>
      </c>
      <c r="D47" s="4" t="s">
        <v>8</v>
      </c>
      <c r="E47" s="4" t="s">
        <v>9</v>
      </c>
      <c r="F47" s="4" t="s">
        <v>10</v>
      </c>
    </row>
    <row r="48" spans="2:6" ht="32.1" customHeight="1" x14ac:dyDescent="0.25">
      <c r="B48" s="5" t="s">
        <v>51</v>
      </c>
      <c r="C48" s="11">
        <v>500</v>
      </c>
      <c r="D48" s="11">
        <v>450</v>
      </c>
      <c r="E48" s="11">
        <f t="shared" ref="E48:E52" si="5">IF(C48&gt;D48,C48-D48,D48-C48)</f>
        <v>50</v>
      </c>
      <c r="F48" s="5" t="s">
        <v>52</v>
      </c>
    </row>
    <row r="49" spans="2:6" ht="32.1" customHeight="1" x14ac:dyDescent="0.25">
      <c r="B49" s="5" t="s">
        <v>53</v>
      </c>
      <c r="C49" s="12">
        <v>200</v>
      </c>
      <c r="D49" s="12">
        <v>250</v>
      </c>
      <c r="E49" s="12">
        <f t="shared" si="5"/>
        <v>50</v>
      </c>
      <c r="F49" s="5" t="s">
        <v>54</v>
      </c>
    </row>
    <row r="50" spans="2:6" ht="32.1" customHeight="1" x14ac:dyDescent="0.25">
      <c r="B50" s="5" t="s">
        <v>55</v>
      </c>
      <c r="C50" s="12"/>
      <c r="D50" s="12"/>
      <c r="E50" s="12">
        <f t="shared" si="5"/>
        <v>0</v>
      </c>
      <c r="F50" s="5" t="s">
        <v>56</v>
      </c>
    </row>
    <row r="51" spans="2:6" ht="32.1" customHeight="1" x14ac:dyDescent="0.25">
      <c r="B51" s="5" t="s">
        <v>57</v>
      </c>
      <c r="C51" s="12"/>
      <c r="D51" s="12"/>
      <c r="E51" s="12">
        <f t="shared" si="5"/>
        <v>0</v>
      </c>
      <c r="F51" s="5" t="s">
        <v>58</v>
      </c>
    </row>
    <row r="52" spans="2:6" ht="32.1" customHeight="1" x14ac:dyDescent="0.25">
      <c r="B52" s="5"/>
      <c r="C52" s="14">
        <f>SUM(C48:C51)</f>
        <v>700</v>
      </c>
      <c r="D52" s="14">
        <f>SUM(D48:D51)</f>
        <v>700</v>
      </c>
      <c r="E52" s="12">
        <f t="shared" si="5"/>
        <v>0</v>
      </c>
      <c r="F52" s="5"/>
    </row>
    <row r="54" spans="2:6" ht="15.75" x14ac:dyDescent="0.25">
      <c r="B54" s="7" t="s">
        <v>17</v>
      </c>
    </row>
    <row r="56" spans="2:6" ht="30" customHeight="1" x14ac:dyDescent="0.25">
      <c r="B56" s="9" t="s">
        <v>59</v>
      </c>
      <c r="C56" s="9" t="s">
        <v>7</v>
      </c>
      <c r="D56" s="9" t="s">
        <v>8</v>
      </c>
      <c r="E56" s="9" t="s">
        <v>9</v>
      </c>
      <c r="F56" s="9" t="s">
        <v>10</v>
      </c>
    </row>
    <row r="57" spans="2:6" ht="30" customHeight="1" x14ac:dyDescent="0.25">
      <c r="B57" s="10" t="s">
        <v>60</v>
      </c>
      <c r="C57" s="11">
        <v>500</v>
      </c>
      <c r="D57" s="11">
        <v>450</v>
      </c>
      <c r="E57" s="11">
        <f t="shared" ref="E57:E60" si="6">IF(C57&gt;D57,C57-D57,D57-C57)</f>
        <v>50</v>
      </c>
      <c r="F57" s="10" t="s">
        <v>61</v>
      </c>
    </row>
    <row r="58" spans="2:6" ht="30" customHeight="1" x14ac:dyDescent="0.25">
      <c r="B58" s="10" t="s">
        <v>62</v>
      </c>
      <c r="C58" s="11">
        <v>50</v>
      </c>
      <c r="D58" s="11">
        <v>50</v>
      </c>
      <c r="E58" s="11">
        <f t="shared" si="6"/>
        <v>0</v>
      </c>
      <c r="F58" s="10" t="s">
        <v>63</v>
      </c>
    </row>
    <row r="59" spans="2:6" ht="30" customHeight="1" x14ac:dyDescent="0.25">
      <c r="B59" s="10" t="s">
        <v>64</v>
      </c>
      <c r="C59" s="11"/>
      <c r="D59" s="11"/>
      <c r="E59" s="11">
        <f t="shared" si="6"/>
        <v>0</v>
      </c>
      <c r="F59" s="10" t="s">
        <v>65</v>
      </c>
    </row>
    <row r="60" spans="2:6" ht="30" customHeight="1" x14ac:dyDescent="0.25">
      <c r="B60" s="10"/>
      <c r="C60" s="14">
        <f>SUM(C56:C59)</f>
        <v>550</v>
      </c>
      <c r="D60" s="14">
        <f>SUM(D56:D59)</f>
        <v>500</v>
      </c>
      <c r="E60" s="11">
        <f t="shared" si="6"/>
        <v>50</v>
      </c>
      <c r="F60" s="10"/>
    </row>
    <row r="62" spans="2:6" ht="15.75" x14ac:dyDescent="0.25">
      <c r="B62" s="7" t="s">
        <v>19</v>
      </c>
    </row>
    <row r="64" spans="2:6" ht="30" customHeight="1" x14ac:dyDescent="0.25">
      <c r="B64" s="9" t="s">
        <v>66</v>
      </c>
      <c r="C64" s="9" t="s">
        <v>7</v>
      </c>
      <c r="D64" s="9" t="s">
        <v>8</v>
      </c>
      <c r="E64" s="9" t="s">
        <v>9</v>
      </c>
      <c r="F64" s="9" t="s">
        <v>10</v>
      </c>
    </row>
    <row r="65" spans="2:6" ht="30" customHeight="1" x14ac:dyDescent="0.25">
      <c r="B65" s="10" t="s">
        <v>67</v>
      </c>
      <c r="C65" s="11">
        <v>500</v>
      </c>
      <c r="D65" s="11">
        <v>450</v>
      </c>
      <c r="E65" s="11">
        <f t="shared" ref="E65:E68" si="7">IF(C65&gt;D65,C65-D65,D65-C65)</f>
        <v>50</v>
      </c>
      <c r="F65" s="10" t="s">
        <v>68</v>
      </c>
    </row>
    <row r="66" spans="2:6" ht="30" customHeight="1" x14ac:dyDescent="0.25">
      <c r="B66" s="10" t="s">
        <v>69</v>
      </c>
      <c r="C66" s="11">
        <v>500</v>
      </c>
      <c r="D66" s="11">
        <v>550</v>
      </c>
      <c r="E66" s="14">
        <f t="shared" si="7"/>
        <v>50</v>
      </c>
      <c r="F66" s="10" t="s">
        <v>70</v>
      </c>
    </row>
    <row r="67" spans="2:6" ht="30" customHeight="1" x14ac:dyDescent="0.25">
      <c r="B67" s="10" t="s">
        <v>71</v>
      </c>
      <c r="C67" s="11"/>
      <c r="D67" s="11"/>
      <c r="E67" s="14">
        <f t="shared" si="7"/>
        <v>0</v>
      </c>
      <c r="F67" s="10" t="s">
        <v>72</v>
      </c>
    </row>
    <row r="68" spans="2:6" ht="30" customHeight="1" x14ac:dyDescent="0.25">
      <c r="B68" s="10"/>
      <c r="C68" s="14">
        <f>SUM(C64:C67)</f>
        <v>1000</v>
      </c>
      <c r="D68" s="14">
        <f>SUM(D64:D67)</f>
        <v>1000</v>
      </c>
      <c r="E68" s="14">
        <f t="shared" si="7"/>
        <v>0</v>
      </c>
      <c r="F68" s="10"/>
    </row>
    <row r="70" spans="2:6" ht="18" x14ac:dyDescent="0.25">
      <c r="B70" s="3" t="s">
        <v>73</v>
      </c>
    </row>
    <row r="72" spans="2:6" ht="15.75" x14ac:dyDescent="0.25">
      <c r="B72" s="7" t="s">
        <v>21</v>
      </c>
    </row>
    <row r="74" spans="2:6" ht="30" customHeight="1" x14ac:dyDescent="0.25">
      <c r="B74" s="9" t="s">
        <v>74</v>
      </c>
      <c r="C74" s="9" t="s">
        <v>7</v>
      </c>
      <c r="D74" s="9" t="s">
        <v>8</v>
      </c>
      <c r="E74" s="9" t="s">
        <v>9</v>
      </c>
      <c r="F74" s="9" t="s">
        <v>10</v>
      </c>
    </row>
    <row r="75" spans="2:6" ht="30" customHeight="1" x14ac:dyDescent="0.25">
      <c r="B75" s="10" t="s">
        <v>75</v>
      </c>
      <c r="C75" s="11">
        <v>500</v>
      </c>
      <c r="D75" s="11">
        <v>450</v>
      </c>
      <c r="E75" s="11">
        <f t="shared" ref="E75:E77" si="8">IF(C75&gt;D75,C75-D75,D75-C75)</f>
        <v>50</v>
      </c>
      <c r="F75" s="10" t="s">
        <v>76</v>
      </c>
    </row>
    <row r="76" spans="2:6" ht="30" customHeight="1" x14ac:dyDescent="0.25">
      <c r="B76" s="10" t="s">
        <v>77</v>
      </c>
      <c r="C76" s="11"/>
      <c r="D76" s="11"/>
      <c r="E76" s="14">
        <f t="shared" si="8"/>
        <v>0</v>
      </c>
      <c r="F76" s="10" t="s">
        <v>78</v>
      </c>
    </row>
    <row r="77" spans="2:6" ht="30" customHeight="1" x14ac:dyDescent="0.25">
      <c r="B77" s="10"/>
      <c r="C77" s="14">
        <f>SUM(C73:C76)</f>
        <v>500</v>
      </c>
      <c r="D77" s="14">
        <f>SUM(D73:D76)</f>
        <v>450</v>
      </c>
      <c r="E77" s="14">
        <f t="shared" si="8"/>
        <v>50</v>
      </c>
      <c r="F77" s="10"/>
    </row>
    <row r="79" spans="2:6" ht="15.75" x14ac:dyDescent="0.25">
      <c r="B79" s="7" t="s">
        <v>23</v>
      </c>
    </row>
    <row r="81" spans="2:6" ht="30" customHeight="1" x14ac:dyDescent="0.25">
      <c r="B81" s="9" t="s">
        <v>79</v>
      </c>
      <c r="C81" s="9" t="s">
        <v>7</v>
      </c>
      <c r="D81" s="9" t="s">
        <v>8</v>
      </c>
      <c r="E81" s="9" t="s">
        <v>9</v>
      </c>
      <c r="F81" s="9" t="s">
        <v>10</v>
      </c>
    </row>
    <row r="82" spans="2:6" ht="30" customHeight="1" x14ac:dyDescent="0.25">
      <c r="B82" s="10" t="s">
        <v>80</v>
      </c>
      <c r="C82" s="11">
        <v>500</v>
      </c>
      <c r="D82" s="11">
        <v>450</v>
      </c>
      <c r="E82" s="11">
        <f t="shared" ref="E82:E85" si="9">IF(C82&gt;D82,C82-D82,D82-C82)</f>
        <v>50</v>
      </c>
      <c r="F82" s="10" t="s">
        <v>81</v>
      </c>
    </row>
    <row r="83" spans="2:6" ht="30" customHeight="1" x14ac:dyDescent="0.25">
      <c r="B83" s="10" t="s">
        <v>82</v>
      </c>
      <c r="C83" s="11">
        <v>600</v>
      </c>
      <c r="D83" s="11">
        <v>400</v>
      </c>
      <c r="E83" s="14">
        <f t="shared" si="9"/>
        <v>200</v>
      </c>
      <c r="F83" s="10" t="s">
        <v>83</v>
      </c>
    </row>
    <row r="84" spans="2:6" ht="30" customHeight="1" x14ac:dyDescent="0.25">
      <c r="B84" s="10" t="s">
        <v>84</v>
      </c>
      <c r="C84" s="11"/>
      <c r="D84" s="11"/>
      <c r="E84" s="14">
        <f t="shared" si="9"/>
        <v>0</v>
      </c>
      <c r="F84" s="10" t="s">
        <v>85</v>
      </c>
    </row>
    <row r="85" spans="2:6" ht="30" customHeight="1" x14ac:dyDescent="0.25">
      <c r="B85" s="10"/>
      <c r="C85" s="14">
        <f>SUM(C81:C84)</f>
        <v>1100</v>
      </c>
      <c r="D85" s="14">
        <f>SUM(D81:D84)</f>
        <v>850</v>
      </c>
      <c r="E85" s="14">
        <f t="shared" si="9"/>
        <v>250</v>
      </c>
      <c r="F85" s="10"/>
    </row>
    <row r="87" spans="2:6" ht="15.75" x14ac:dyDescent="0.25">
      <c r="B87" s="7" t="s">
        <v>25</v>
      </c>
    </row>
    <row r="89" spans="2:6" ht="30" customHeight="1" x14ac:dyDescent="0.25">
      <c r="B89" s="9" t="s">
        <v>86</v>
      </c>
      <c r="C89" s="9" t="s">
        <v>7</v>
      </c>
      <c r="D89" s="9" t="s">
        <v>8</v>
      </c>
      <c r="E89" s="9" t="s">
        <v>9</v>
      </c>
      <c r="F89" s="9" t="s">
        <v>10</v>
      </c>
    </row>
    <row r="90" spans="2:6" ht="30" customHeight="1" x14ac:dyDescent="0.25">
      <c r="B90" s="10" t="s">
        <v>87</v>
      </c>
      <c r="C90" s="11">
        <v>500</v>
      </c>
      <c r="D90" s="11">
        <v>450</v>
      </c>
      <c r="E90" s="11">
        <f t="shared" ref="E90:E92" si="10">IF(C90&gt;D90,C90-D90,D90-C90)</f>
        <v>50</v>
      </c>
      <c r="F90" s="10" t="s">
        <v>88</v>
      </c>
    </row>
    <row r="91" spans="2:6" ht="30" customHeight="1" x14ac:dyDescent="0.25">
      <c r="B91" s="10" t="s">
        <v>89</v>
      </c>
      <c r="C91" s="11">
        <v>520</v>
      </c>
      <c r="D91" s="11">
        <v>50</v>
      </c>
      <c r="E91" s="14">
        <f t="shared" si="10"/>
        <v>470</v>
      </c>
      <c r="F91" s="10" t="s">
        <v>90</v>
      </c>
    </row>
    <row r="92" spans="2:6" ht="30" customHeight="1" x14ac:dyDescent="0.25">
      <c r="B92" s="10"/>
      <c r="C92" s="14">
        <f>SUM(C88:C91)</f>
        <v>1020</v>
      </c>
      <c r="D92" s="14">
        <f>SUM(D88:D91)</f>
        <v>500</v>
      </c>
      <c r="E92" s="14">
        <f t="shared" si="10"/>
        <v>520</v>
      </c>
      <c r="F92" s="10"/>
    </row>
    <row r="94" spans="2:6" ht="15.75" x14ac:dyDescent="0.25">
      <c r="B94" s="7" t="s">
        <v>27</v>
      </c>
    </row>
    <row r="96" spans="2:6" ht="30" customHeight="1" x14ac:dyDescent="0.25">
      <c r="B96" s="9" t="s">
        <v>91</v>
      </c>
      <c r="C96" s="9" t="s">
        <v>7</v>
      </c>
      <c r="D96" s="9" t="s">
        <v>8</v>
      </c>
      <c r="E96" s="9" t="s">
        <v>9</v>
      </c>
      <c r="F96" s="9" t="s">
        <v>10</v>
      </c>
    </row>
    <row r="97" spans="2:6" ht="30" customHeight="1" x14ac:dyDescent="0.25">
      <c r="B97" s="10" t="s">
        <v>92</v>
      </c>
      <c r="C97" s="11">
        <v>500</v>
      </c>
      <c r="D97" s="11">
        <v>450</v>
      </c>
      <c r="E97" s="11">
        <f t="shared" ref="E97:E99" si="11">IF(C97&gt;D97,C97-D97,D97-C97)</f>
        <v>50</v>
      </c>
      <c r="F97" s="10" t="s">
        <v>93</v>
      </c>
    </row>
    <row r="98" spans="2:6" ht="30" customHeight="1" x14ac:dyDescent="0.25">
      <c r="B98" s="10" t="s">
        <v>94</v>
      </c>
      <c r="C98" s="11">
        <v>80</v>
      </c>
      <c r="D98" s="11">
        <v>70</v>
      </c>
      <c r="E98" s="14">
        <f t="shared" si="11"/>
        <v>10</v>
      </c>
      <c r="F98" s="10" t="s">
        <v>95</v>
      </c>
    </row>
    <row r="99" spans="2:6" ht="30" customHeight="1" x14ac:dyDescent="0.25">
      <c r="B99" s="10"/>
      <c r="C99" s="14">
        <f>SUM(C95:C98)</f>
        <v>580</v>
      </c>
      <c r="D99" s="14">
        <f>SUM(D95:D98)</f>
        <v>520</v>
      </c>
      <c r="E99" s="14">
        <f t="shared" si="11"/>
        <v>60</v>
      </c>
      <c r="F99" s="10"/>
    </row>
    <row r="101" spans="2:6" ht="15.75" x14ac:dyDescent="0.25">
      <c r="B101" s="7" t="s">
        <v>29</v>
      </c>
    </row>
    <row r="103" spans="2:6" ht="30" customHeight="1" x14ac:dyDescent="0.25">
      <c r="B103" s="9" t="s">
        <v>96</v>
      </c>
      <c r="C103" s="9" t="s">
        <v>7</v>
      </c>
      <c r="D103" s="9" t="s">
        <v>8</v>
      </c>
      <c r="E103" s="9" t="s">
        <v>9</v>
      </c>
      <c r="F103" s="9" t="s">
        <v>10</v>
      </c>
    </row>
    <row r="104" spans="2:6" ht="30" customHeight="1" x14ac:dyDescent="0.25">
      <c r="B104" s="10" t="s">
        <v>97</v>
      </c>
      <c r="C104" s="11">
        <v>600</v>
      </c>
      <c r="D104" s="11">
        <v>500</v>
      </c>
      <c r="E104" s="11">
        <f t="shared" ref="E104:E105" si="12">IF(C104&gt;D104,C104-D104,D104-C104)</f>
        <v>100</v>
      </c>
      <c r="F104" s="10" t="s">
        <v>98</v>
      </c>
    </row>
    <row r="105" spans="2:6" ht="30" customHeight="1" x14ac:dyDescent="0.25">
      <c r="B105" s="10"/>
      <c r="C105" s="14">
        <f>SUM(C101:C104)</f>
        <v>600</v>
      </c>
      <c r="D105" s="14">
        <f>SUM(D101:D104)</f>
        <v>500</v>
      </c>
      <c r="E105" s="14">
        <f t="shared" si="12"/>
        <v>100</v>
      </c>
      <c r="F105" s="10"/>
    </row>
    <row r="107" spans="2:6" ht="18" x14ac:dyDescent="0.25">
      <c r="B107" s="3" t="s">
        <v>105</v>
      </c>
    </row>
    <row r="109" spans="2:6" ht="30" customHeight="1" x14ac:dyDescent="0.25">
      <c r="B109" s="9" t="s">
        <v>6</v>
      </c>
      <c r="C109" s="9" t="s">
        <v>7</v>
      </c>
      <c r="D109" s="9" t="s">
        <v>8</v>
      </c>
      <c r="E109" s="9" t="s">
        <v>9</v>
      </c>
    </row>
    <row r="110" spans="2:6" ht="30" customHeight="1" x14ac:dyDescent="0.25">
      <c r="B110" s="10" t="s">
        <v>11</v>
      </c>
      <c r="C110" s="15">
        <f t="shared" ref="C110:C120" si="13">C34</f>
        <v>1350</v>
      </c>
      <c r="D110" s="14">
        <f t="shared" ref="D110:D120" si="14">D34</f>
        <v>1440</v>
      </c>
      <c r="E110" s="11">
        <f t="shared" ref="E110:E120" si="15">IF(C110&gt;D110,C110-D110,D110-C110)</f>
        <v>90</v>
      </c>
    </row>
    <row r="111" spans="2:6" ht="30" customHeight="1" x14ac:dyDescent="0.25">
      <c r="B111" s="10" t="s">
        <v>13</v>
      </c>
      <c r="C111" s="15">
        <f>C43</f>
        <v>600</v>
      </c>
      <c r="D111" s="14">
        <f>D43</f>
        <v>600</v>
      </c>
      <c r="E111" s="14">
        <f t="shared" si="15"/>
        <v>0</v>
      </c>
    </row>
    <row r="112" spans="2:6" ht="30" customHeight="1" x14ac:dyDescent="0.25">
      <c r="B112" s="10" t="s">
        <v>15</v>
      </c>
      <c r="C112" s="15">
        <f>C52</f>
        <v>700</v>
      </c>
      <c r="D112" s="14">
        <f>D52</f>
        <v>700</v>
      </c>
      <c r="E112" s="14">
        <f t="shared" si="15"/>
        <v>0</v>
      </c>
    </row>
    <row r="113" spans="2:5" ht="30" customHeight="1" x14ac:dyDescent="0.25">
      <c r="B113" s="10" t="s">
        <v>17</v>
      </c>
      <c r="C113" s="15">
        <f>C60</f>
        <v>550</v>
      </c>
      <c r="D113" s="14">
        <f>D60</f>
        <v>500</v>
      </c>
      <c r="E113" s="14">
        <f t="shared" si="15"/>
        <v>50</v>
      </c>
    </row>
    <row r="114" spans="2:5" ht="30" customHeight="1" x14ac:dyDescent="0.25">
      <c r="B114" s="10" t="s">
        <v>19</v>
      </c>
      <c r="C114" s="15">
        <f>C68</f>
        <v>1000</v>
      </c>
      <c r="D114" s="14">
        <f>D68</f>
        <v>1000</v>
      </c>
      <c r="E114" s="14">
        <f t="shared" si="15"/>
        <v>0</v>
      </c>
    </row>
    <row r="115" spans="2:5" ht="30" customHeight="1" x14ac:dyDescent="0.25">
      <c r="B115" s="10" t="s">
        <v>21</v>
      </c>
      <c r="C115" s="15">
        <f>C77</f>
        <v>500</v>
      </c>
      <c r="D115" s="14">
        <f>D77</f>
        <v>450</v>
      </c>
      <c r="E115" s="14">
        <f t="shared" si="15"/>
        <v>50</v>
      </c>
    </row>
    <row r="116" spans="2:5" ht="30" customHeight="1" x14ac:dyDescent="0.25">
      <c r="B116" s="10" t="s">
        <v>23</v>
      </c>
      <c r="C116" s="15">
        <f>C85</f>
        <v>1100</v>
      </c>
      <c r="D116" s="14">
        <f>D85</f>
        <v>850</v>
      </c>
      <c r="E116" s="14">
        <f t="shared" si="15"/>
        <v>250</v>
      </c>
    </row>
    <row r="117" spans="2:5" ht="30" customHeight="1" x14ac:dyDescent="0.25">
      <c r="B117" s="10" t="s">
        <v>25</v>
      </c>
      <c r="C117" s="15">
        <f>C92</f>
        <v>1020</v>
      </c>
      <c r="D117" s="14">
        <f>D92</f>
        <v>500</v>
      </c>
      <c r="E117" s="14">
        <f t="shared" si="15"/>
        <v>520</v>
      </c>
    </row>
    <row r="118" spans="2:5" ht="30" customHeight="1" x14ac:dyDescent="0.25">
      <c r="B118" s="10" t="s">
        <v>27</v>
      </c>
      <c r="C118" s="15">
        <f>C99</f>
        <v>580</v>
      </c>
      <c r="D118" s="14">
        <f>D99</f>
        <v>520</v>
      </c>
      <c r="E118" s="14">
        <f t="shared" si="15"/>
        <v>60</v>
      </c>
    </row>
    <row r="119" spans="2:5" ht="30" customHeight="1" x14ac:dyDescent="0.25">
      <c r="B119" s="10" t="s">
        <v>29</v>
      </c>
      <c r="C119" s="15">
        <f>C105</f>
        <v>600</v>
      </c>
      <c r="D119" s="14">
        <f>D105</f>
        <v>500</v>
      </c>
      <c r="E119" s="14">
        <f t="shared" si="15"/>
        <v>100</v>
      </c>
    </row>
    <row r="120" spans="2:5" ht="30" customHeight="1" x14ac:dyDescent="0.25">
      <c r="B120" s="9" t="s">
        <v>99</v>
      </c>
      <c r="C120" s="17">
        <f>SUM(C110:C119)</f>
        <v>8000</v>
      </c>
      <c r="D120" s="17">
        <f>SUM(D110:D119)</f>
        <v>7060</v>
      </c>
      <c r="E120" s="17">
        <f t="shared" si="15"/>
        <v>940</v>
      </c>
    </row>
    <row r="123" spans="2:5" ht="18" x14ac:dyDescent="0.25">
      <c r="B123" s="3" t="s">
        <v>106</v>
      </c>
    </row>
    <row r="124" spans="2:5" x14ac:dyDescent="0.25">
      <c r="B124" s="8"/>
    </row>
    <row r="125" spans="2:5" x14ac:dyDescent="0.25">
      <c r="B125" s="13" t="s">
        <v>100</v>
      </c>
      <c r="E125" s="13" t="s">
        <v>101</v>
      </c>
    </row>
    <row r="127" spans="2:5" x14ac:dyDescent="0.25">
      <c r="B127" s="2"/>
    </row>
    <row r="128" spans="2:5" x14ac:dyDescent="0.25">
      <c r="B128" s="13" t="s">
        <v>102</v>
      </c>
      <c r="E128" s="13" t="s">
        <v>101</v>
      </c>
    </row>
  </sheetData>
  <mergeCells count="1">
    <mergeCell ref="B2:F2"/>
  </mergeCells>
  <pageMargins left="0.25" right="0.25" top="0.75" bottom="0.75" header="0.3" footer="0.3"/>
  <pageSetup scale="85" fitToHeight="0" orientation="portrait" r:id="rId1"/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Marketing Budget Planning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2024-08-16T15:13:14Z</cp:lastPrinted>
  <dcterms:created xsi:type="dcterms:W3CDTF">2024-08-16T14:32:19Z</dcterms:created>
  <dcterms:modified xsi:type="dcterms:W3CDTF">2024-08-16T15:14:15Z</dcterms:modified>
</cp:coreProperties>
</file>