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ileage Log with Reimbursement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E19" i="1"/>
  <c r="H19" i="1" s="1"/>
  <c r="E20" i="1"/>
  <c r="H20" i="1" s="1"/>
  <c r="E21" i="1"/>
  <c r="H21" i="1" s="1"/>
  <c r="E22" i="1"/>
  <c r="H22" i="1" s="1"/>
  <c r="E18" i="1"/>
  <c r="H18" i="1" s="1"/>
  <c r="H23" i="1" l="1"/>
  <c r="E23" i="1"/>
  <c r="F34" i="1" l="1"/>
</calcChain>
</file>

<file path=xl/sharedStrings.xml><?xml version="1.0" encoding="utf-8"?>
<sst xmlns="http://schemas.openxmlformats.org/spreadsheetml/2006/main" count="45" uniqueCount="42">
  <si>
    <t>Mileage Log with Reimbursement Form</t>
  </si>
  <si>
    <t>Employee/Driver Information:</t>
  </si>
  <si>
    <t>Name:</t>
  </si>
  <si>
    <t>Employee ID:</t>
  </si>
  <si>
    <t>Department:</t>
  </si>
  <si>
    <t>Vehicle Make/Model:</t>
  </si>
  <si>
    <t>Vehicle Registration No.:</t>
  </si>
  <si>
    <t>Month/Period:</t>
  </si>
  <si>
    <t>Manager/Supervisor:</t>
  </si>
  <si>
    <t>Mileage Log:</t>
  </si>
  <si>
    <t>Date</t>
  </si>
  <si>
    <t>Starting Odometer</t>
  </si>
  <si>
    <t>Ending Odometer</t>
  </si>
  <si>
    <t>Total Miles Driven</t>
  </si>
  <si>
    <t>Destination/Purpose</t>
  </si>
  <si>
    <t>Reimbursement Rate ($/mile)</t>
  </si>
  <si>
    <t>Reimbursement Amount ($)</t>
  </si>
  <si>
    <t>Remarks</t>
  </si>
  <si>
    <t>Client meeting in downtown</t>
  </si>
  <si>
    <t>Traffic delay</t>
  </si>
  <si>
    <t>Delivery to Warehouse B</t>
  </si>
  <si>
    <t>-</t>
  </si>
  <si>
    <t>Office supply run</t>
  </si>
  <si>
    <t>Conference event</t>
  </si>
  <si>
    <t>Site visit</t>
  </si>
  <si>
    <t>Total</t>
  </si>
  <si>
    <t>Summary for the Period:</t>
  </si>
  <si>
    <t>Employee Certification:</t>
  </si>
  <si>
    <t>I certify that the mileage recorded in this log is accurate and that the trips listed were made for legitimate business purposes. I request reimbursement for the total amount as per the company’s reimbursement policy.</t>
  </si>
  <si>
    <t>Manager/Supervisor Review:</t>
  </si>
  <si>
    <t>Reviewed By (Name):</t>
  </si>
  <si>
    <t>Date Reviewed:</t>
  </si>
  <si>
    <t>Comments:</t>
  </si>
  <si>
    <t>Manager’s Signature:</t>
  </si>
  <si>
    <r>
      <t>Total Miles Driven:</t>
    </r>
    <r>
      <rPr>
        <sz val="11"/>
        <color theme="1"/>
        <rFont val="Calibri"/>
        <family val="2"/>
        <scheme val="minor"/>
      </rPr>
      <t xml:space="preserve"> </t>
    </r>
  </si>
  <si>
    <r>
      <t>Total Reimbursement Amount ($):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</si>
  <si>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Employee Signature:</t>
    </r>
    <r>
      <rPr>
        <sz val="11"/>
        <color theme="1"/>
        <rFont val="Calibri"/>
        <family val="2"/>
        <scheme val="minor"/>
      </rPr>
      <t/>
    </r>
  </si>
  <si>
    <t>Date:</t>
  </si>
  <si>
    <t>Signature</t>
  </si>
  <si>
    <t xml:space="preserve">Approved Reimbursement Amount: </t>
  </si>
  <si>
    <t>Entry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</si>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</sst>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3"/>
      <color theme="0"/>
      <name val="Calibri"/>
      <family val="2"/>
      <scheme val="minor"/>
    </font>
    <font>
      <sz val="25"/>
      <color theme="1"/>
      <name val="Abuget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4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0" borderId="0" xfId="0" applyFont="1" applyAlignment="1">
      <alignment vertical="center" wrapText="1"/>
    </xf>
    <xf numFmtId="0" fontId="2" fillId="2" borderId="0" xfId="0" applyFont="1" applyFill="1" applyAlignment="1">
      <alignment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8" fontId="6" fillId="0" borderId="0" xfId="0" applyNumberFormat="1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8" fontId="6" fillId="0" borderId="2" xfId="0" applyNumberFormat="1" applyFont="1" applyBorder="1" applyAlignment="1">
      <alignment horizontal="left"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I23" totalsRowShown="0" headerRowDxfId="5" dataDxfId="6">
  <autoFilter ref="B17:I23"/>
  <tableColumns count="8">
    <tableColumn id="1" name="Date" dataDxfId="11"/>
    <tableColumn id="2" name="Starting Odometer" dataDxfId="10"/>
    <tableColumn id="3" name="Ending Odometer" dataDxfId="9"/>
    <tableColumn id="4" name="Total Miles Driven" dataDxfId="8"/>
    <tableColumn id="5" name="Destination/Purpose" dataDxfId="7"/>
    <tableColumn id="6" name="Reimbursement Rate ($/mile)" dataDxfId="2"/>
    <tableColumn id="7" name="Reimbursement Amount ($)" dataDxfId="0"/>
    <tableColumn id="8" name="Remarks" dataDxfId="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7:C42" totalsRowShown="0" headerRowDxfId="3">
  <autoFilter ref="B37:C42"/>
  <tableColumns count="2">
    <tableColumn id="1" name="Entry" dataDxfId="4"/>
    <tableColumn id="2" name="Number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2"/>
  <sheetViews>
    <sheetView showGridLines="0" tabSelected="1" workbookViewId="0">
      <selection activeCell="B31" sqref="B31:I32"/>
    </sheetView>
  </sheetViews>
  <sheetFormatPr defaultRowHeight="15" x14ac:dyDescent="0.25"/>
  <cols>
    <col min="1" max="1" width="4.140625" customWidth="1"/>
    <col min="2" max="2" width="31.85546875" customWidth="1"/>
    <col min="3" max="3" width="19.5703125" customWidth="1"/>
    <col min="4" max="4" width="18.7109375" customWidth="1"/>
    <col min="5" max="5" width="19.28515625" customWidth="1"/>
    <col min="6" max="6" width="27.140625" customWidth="1"/>
    <col min="7" max="7" width="29.5703125" customWidth="1"/>
    <col min="8" max="8" width="18.7109375" customWidth="1"/>
    <col min="9" max="9" width="33.7109375" customWidth="1"/>
  </cols>
  <sheetData>
    <row r="2" spans="2:9" ht="30" x14ac:dyDescent="0.25">
      <c r="B2" s="9" t="s">
        <v>0</v>
      </c>
      <c r="C2" s="9"/>
      <c r="D2" s="9"/>
      <c r="E2" s="9"/>
      <c r="F2" s="9"/>
      <c r="G2" s="9"/>
      <c r="H2" s="9"/>
      <c r="I2" s="9"/>
    </row>
    <row r="4" spans="2:9" ht="15.75" x14ac:dyDescent="0.25">
      <c r="B4" s="8" t="s">
        <v>1</v>
      </c>
      <c r="C4" s="8"/>
    </row>
    <row r="6" spans="2:9" ht="24" customHeight="1" x14ac:dyDescent="0.25">
      <c r="B6" s="6" t="s">
        <v>2</v>
      </c>
      <c r="C6" s="7"/>
      <c r="D6" s="7"/>
      <c r="E6" s="7"/>
    </row>
    <row r="7" spans="2:9" ht="24" customHeight="1" x14ac:dyDescent="0.25">
      <c r="B7" s="6" t="s">
        <v>3</v>
      </c>
      <c r="C7" s="7"/>
      <c r="D7" s="7"/>
      <c r="E7" s="7"/>
    </row>
    <row r="8" spans="2:9" ht="24" customHeight="1" x14ac:dyDescent="0.25">
      <c r="B8" s="6" t="s">
        <v>4</v>
      </c>
      <c r="C8" s="7"/>
      <c r="D8" s="7"/>
      <c r="E8" s="7"/>
    </row>
    <row r="9" spans="2:9" ht="24" customHeight="1" x14ac:dyDescent="0.25">
      <c r="B9" s="6" t="s">
        <v>5</v>
      </c>
      <c r="C9" s="7"/>
      <c r="D9" s="7"/>
      <c r="E9" s="7"/>
    </row>
    <row r="10" spans="2:9" ht="24" customHeight="1" x14ac:dyDescent="0.25">
      <c r="B10" s="6" t="s">
        <v>6</v>
      </c>
      <c r="C10" s="7"/>
      <c r="D10" s="7"/>
      <c r="E10" s="7"/>
    </row>
    <row r="11" spans="2:9" ht="24" customHeight="1" x14ac:dyDescent="0.25">
      <c r="B11" s="6" t="s">
        <v>7</v>
      </c>
      <c r="C11" s="7"/>
      <c r="D11" s="7"/>
      <c r="E11" s="7"/>
    </row>
    <row r="12" spans="2:9" ht="24" customHeight="1" x14ac:dyDescent="0.25">
      <c r="B12" s="6" t="s">
        <v>8</v>
      </c>
      <c r="C12" s="7"/>
      <c r="D12" s="7"/>
      <c r="E12" s="7"/>
    </row>
    <row r="15" spans="2:9" ht="15.75" x14ac:dyDescent="0.25">
      <c r="B15" s="16" t="s">
        <v>9</v>
      </c>
    </row>
    <row r="17" spans="2:9" ht="33.950000000000003" customHeight="1" x14ac:dyDescent="0.25">
      <c r="B17" s="4" t="s">
        <v>10</v>
      </c>
      <c r="C17" s="4" t="s">
        <v>11</v>
      </c>
      <c r="D17" s="4" t="s">
        <v>12</v>
      </c>
      <c r="E17" s="4" t="s">
        <v>13</v>
      </c>
      <c r="F17" s="4" t="s">
        <v>14</v>
      </c>
      <c r="G17" s="4" t="s">
        <v>15</v>
      </c>
      <c r="H17" s="4" t="s">
        <v>16</v>
      </c>
      <c r="I17" s="4" t="s">
        <v>17</v>
      </c>
    </row>
    <row r="18" spans="2:9" ht="33.950000000000003" customHeight="1" x14ac:dyDescent="0.25">
      <c r="B18" s="10">
        <v>45566</v>
      </c>
      <c r="C18" s="11">
        <v>15000</v>
      </c>
      <c r="D18" s="11">
        <v>15050</v>
      </c>
      <c r="E18" s="24">
        <f>IF(C18&gt;0,D18-C18,"")</f>
        <v>50</v>
      </c>
      <c r="F18" s="5" t="s">
        <v>18</v>
      </c>
      <c r="G18" s="5">
        <v>0.55000000000000004</v>
      </c>
      <c r="H18" s="24">
        <f>IF(E18&gt;0,E18*G18,"")</f>
        <v>27.500000000000004</v>
      </c>
      <c r="I18" s="5" t="s">
        <v>19</v>
      </c>
    </row>
    <row r="19" spans="2:9" ht="33.950000000000003" customHeight="1" x14ac:dyDescent="0.25">
      <c r="B19" s="10">
        <v>45567</v>
      </c>
      <c r="C19" s="11">
        <v>15050</v>
      </c>
      <c r="D19" s="11">
        <v>15120</v>
      </c>
      <c r="E19" s="24">
        <f t="shared" ref="E19:E22" si="0">IF(C19&gt;0,D19-C19,"")</f>
        <v>70</v>
      </c>
      <c r="F19" s="5" t="s">
        <v>20</v>
      </c>
      <c r="G19" s="5">
        <v>0.55000000000000004</v>
      </c>
      <c r="H19" s="24">
        <f t="shared" ref="H19:H22" si="1">IF(E19&gt;0,E19*G19,"")</f>
        <v>38.5</v>
      </c>
      <c r="I19" s="5" t="s">
        <v>21</v>
      </c>
    </row>
    <row r="20" spans="2:9" ht="33.950000000000003" customHeight="1" x14ac:dyDescent="0.25">
      <c r="B20" s="10">
        <v>45568</v>
      </c>
      <c r="C20" s="11">
        <v>15120</v>
      </c>
      <c r="D20" s="11">
        <v>15140</v>
      </c>
      <c r="E20" s="24">
        <f t="shared" si="0"/>
        <v>20</v>
      </c>
      <c r="F20" s="5" t="s">
        <v>22</v>
      </c>
      <c r="G20" s="5">
        <v>0.55000000000000004</v>
      </c>
      <c r="H20" s="24">
        <f t="shared" si="1"/>
        <v>11</v>
      </c>
      <c r="I20" s="5" t="s">
        <v>21</v>
      </c>
    </row>
    <row r="21" spans="2:9" ht="33.950000000000003" customHeight="1" x14ac:dyDescent="0.25">
      <c r="B21" s="10">
        <v>45569</v>
      </c>
      <c r="C21" s="11">
        <v>15140</v>
      </c>
      <c r="D21" s="11">
        <v>15180</v>
      </c>
      <c r="E21" s="24">
        <f t="shared" si="0"/>
        <v>40</v>
      </c>
      <c r="F21" s="5" t="s">
        <v>23</v>
      </c>
      <c r="G21" s="5">
        <v>0.55000000000000004</v>
      </c>
      <c r="H21" s="24">
        <f t="shared" si="1"/>
        <v>22</v>
      </c>
      <c r="I21" s="5" t="s">
        <v>21</v>
      </c>
    </row>
    <row r="22" spans="2:9" ht="33.950000000000003" customHeight="1" x14ac:dyDescent="0.25">
      <c r="B22" s="10">
        <v>45570</v>
      </c>
      <c r="C22" s="11">
        <v>15180</v>
      </c>
      <c r="D22" s="11">
        <v>15200</v>
      </c>
      <c r="E22" s="24">
        <f t="shared" si="0"/>
        <v>20</v>
      </c>
      <c r="F22" s="5" t="s">
        <v>24</v>
      </c>
      <c r="G22" s="5">
        <v>0.55000000000000004</v>
      </c>
      <c r="H22" s="24">
        <f t="shared" si="1"/>
        <v>11</v>
      </c>
      <c r="I22" s="5" t="s">
        <v>21</v>
      </c>
    </row>
    <row r="23" spans="2:9" ht="33.950000000000003" customHeight="1" x14ac:dyDescent="0.25">
      <c r="B23" s="4" t="s">
        <v>25</v>
      </c>
      <c r="C23" s="5"/>
      <c r="D23" s="5"/>
      <c r="E23" s="25">
        <f>SUM(E18:E22)</f>
        <v>200</v>
      </c>
      <c r="F23" s="5"/>
      <c r="G23" s="5"/>
      <c r="H23" s="26">
        <f>SUM(H18:H22)</f>
        <v>110</v>
      </c>
      <c r="I23" s="5"/>
    </row>
    <row r="25" spans="2:9" ht="15.75" x14ac:dyDescent="0.25">
      <c r="B25" s="16" t="s">
        <v>26</v>
      </c>
    </row>
    <row r="26" spans="2:9" x14ac:dyDescent="0.25">
      <c r="B26" s="3"/>
    </row>
    <row r="27" spans="2:9" ht="33.950000000000003" customHeight="1" x14ac:dyDescent="0.25">
      <c r="B27" s="12" t="s">
        <v>34</v>
      </c>
      <c r="C27" s="27">
        <f>E23</f>
        <v>200</v>
      </c>
    </row>
    <row r="28" spans="2:9" ht="33.950000000000003" customHeight="1" x14ac:dyDescent="0.25">
      <c r="B28" s="12" t="s">
        <v>35</v>
      </c>
      <c r="C28" s="28">
        <f>H23</f>
        <v>110</v>
      </c>
    </row>
    <row r="30" spans="2:9" ht="15.75" x14ac:dyDescent="0.25">
      <c r="B30" s="16" t="s">
        <v>27</v>
      </c>
    </row>
    <row r="31" spans="2:9" ht="33" customHeight="1" x14ac:dyDescent="0.25">
      <c r="B31" s="17" t="s">
        <v>28</v>
      </c>
      <c r="C31" s="18"/>
      <c r="D31" s="18"/>
      <c r="E31" s="18"/>
      <c r="F31" s="18"/>
      <c r="G31" s="18"/>
      <c r="H31" s="18"/>
      <c r="I31" s="19"/>
    </row>
    <row r="32" spans="2:9" ht="33" customHeight="1" x14ac:dyDescent="0.25">
      <c r="B32" s="20"/>
      <c r="C32" s="21"/>
      <c r="D32" s="21"/>
      <c r="E32" s="21"/>
      <c r="F32" s="21"/>
      <c r="G32" s="21"/>
      <c r="H32" s="21"/>
      <c r="I32" s="22"/>
    </row>
    <row r="34" spans="2:6" s="1" customFormat="1" ht="44.1" customHeight="1" x14ac:dyDescent="0.25">
      <c r="B34" s="1" t="s">
        <v>36</v>
      </c>
      <c r="C34" s="23" t="s">
        <v>38</v>
      </c>
      <c r="D34" s="23"/>
      <c r="E34" s="13" t="s">
        <v>37</v>
      </c>
      <c r="F34" s="14">
        <f ca="1">TODAY()</f>
        <v>45572</v>
      </c>
    </row>
    <row r="36" spans="2:6" ht="15.75" x14ac:dyDescent="0.25">
      <c r="B36" s="8" t="s">
        <v>29</v>
      </c>
      <c r="C36" s="8"/>
    </row>
    <row r="37" spans="2:6" ht="24" customHeight="1" x14ac:dyDescent="0.25">
      <c r="B37" s="1" t="s">
        <v>40</v>
      </c>
      <c r="C37" s="1" t="s">
        <v>41</v>
      </c>
    </row>
    <row r="38" spans="2:6" ht="24" customHeight="1" x14ac:dyDescent="0.25">
      <c r="B38" s="6" t="s">
        <v>30</v>
      </c>
      <c r="C38" s="4"/>
    </row>
    <row r="39" spans="2:6" ht="24" customHeight="1" x14ac:dyDescent="0.25">
      <c r="B39" s="6" t="s">
        <v>31</v>
      </c>
      <c r="C39" s="5"/>
    </row>
    <row r="40" spans="2:6" ht="24" customHeight="1" x14ac:dyDescent="0.25">
      <c r="B40" s="6" t="s">
        <v>32</v>
      </c>
      <c r="C40" s="5"/>
    </row>
    <row r="41" spans="2:6" ht="24" customHeight="1" x14ac:dyDescent="0.25">
      <c r="B41" s="15" t="s">
        <v>39</v>
      </c>
      <c r="C41" s="2"/>
    </row>
    <row r="42" spans="2:6" ht="24" customHeight="1" x14ac:dyDescent="0.25">
      <c r="B42" s="15" t="s">
        <v>33</v>
      </c>
      <c r="C42" s="2"/>
    </row>
  </sheetData>
  <mergeCells count="12">
    <mergeCell ref="C12:E12"/>
    <mergeCell ref="B2:I2"/>
    <mergeCell ref="B4:C4"/>
    <mergeCell ref="B31:I32"/>
    <mergeCell ref="C34:D34"/>
    <mergeCell ref="B36:C36"/>
    <mergeCell ref="C6:E6"/>
    <mergeCell ref="C7:E7"/>
    <mergeCell ref="C8:E8"/>
    <mergeCell ref="C9:E9"/>
    <mergeCell ref="C10:E10"/>
    <mergeCell ref="C11:E11"/>
  </mergeCells>
  <dataValidations count="5">
    <dataValidation allowBlank="1" showInputMessage="1" showErrorMessage="1" prompt="Employee/Driver Information: General information about the employee/driver and the vehicle." sqref="B4:C4"/>
    <dataValidation allowBlank="1" showInputMessage="1" showErrorMessage="1" prompt="Mileage Log: A detailed record of the trips, including starting and ending odometer readings, total miles driven, purpose of the trip, reimbursement rate per mile, and calculated reimbursement._x000a_" sqref="B15"/>
    <dataValidation allowBlank="1" showInputMessage="1" showErrorMessage="1" prompt="Summary for the Period: Total miles driven and total reimbursement amount for the period." sqref="B25"/>
    <dataValidation allowBlank="1" showInputMessage="1" showErrorMessage="1" prompt="Employee Certification: The employee certifies the accuracy of the information and requests reimbursement." sqref="B30"/>
    <dataValidation allowBlank="1" showInputMessage="1" showErrorMessage="1" prompt="Manager/Supervisor Review: For managerial review and approval of the reimbursement request." sqref="B36:C36"/>
  </dataValidations>
  <pageMargins left="0.25" right="0.25" top="0.75" bottom="0.75" header="0.3" footer="0.3"/>
  <pageSetup paperSize="9" scale="70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Log with Reimbursement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2024-10-07T16:39:43Z</cp:lastPrinted>
  <dcterms:created xsi:type="dcterms:W3CDTF">2024-10-07T16:26:02Z</dcterms:created>
  <dcterms:modified xsi:type="dcterms:W3CDTF">2024-10-07T16:40:59Z</dcterms:modified>
</cp:coreProperties>
</file>