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aintenance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G8" i="1"/>
  <c r="G7" i="1"/>
  <c r="G6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17" i="1"/>
  <c r="L18" i="1"/>
  <c r="L19" i="1"/>
  <c r="L20" i="1"/>
  <c r="L21" i="1"/>
  <c r="L14" i="1"/>
  <c r="L15" i="1"/>
  <c r="L16" i="1"/>
  <c r="L13" i="1"/>
</calcChain>
</file>

<file path=xl/sharedStrings.xml><?xml version="1.0" encoding="utf-8"?>
<sst xmlns="http://schemas.openxmlformats.org/spreadsheetml/2006/main" count="162" uniqueCount="55">
  <si>
    <t>Equipment Maintenance Log</t>
  </si>
  <si>
    <t>Equipment ID</t>
  </si>
  <si>
    <t>Equipment Name</t>
  </si>
  <si>
    <t>Location</t>
  </si>
  <si>
    <t>Last Maintenance Date</t>
  </si>
  <si>
    <t>Next Maintenance Due</t>
  </si>
  <si>
    <t>Maintenance Type</t>
  </si>
  <si>
    <t>Technician/Service Provider</t>
  </si>
  <si>
    <t>Status</t>
  </si>
  <si>
    <t>Remarks</t>
  </si>
  <si>
    <t>EQ001</t>
  </si>
  <si>
    <t>Air Conditioner</t>
  </si>
  <si>
    <t>Office 1</t>
  </si>
  <si>
    <t>Preventive</t>
  </si>
  <si>
    <t>John Doe</t>
  </si>
  <si>
    <t>Completed</t>
  </si>
  <si>
    <t>Filters cleaned</t>
  </si>
  <si>
    <t>EQ002</t>
  </si>
  <si>
    <t>Generator</t>
  </si>
  <si>
    <t>Warehouse</t>
  </si>
  <si>
    <t>ACME Services</t>
  </si>
  <si>
    <t>Pending</t>
  </si>
  <si>
    <t>Awaiting parts</t>
  </si>
  <si>
    <t>EQ003</t>
  </si>
  <si>
    <t>Conveyor Belt</t>
  </si>
  <si>
    <t>Factory Floor</t>
  </si>
  <si>
    <t>Maintenance Team</t>
  </si>
  <si>
    <t>Needs urgent repair</t>
  </si>
  <si>
    <t>Log</t>
  </si>
  <si>
    <t>EQ004</t>
  </si>
  <si>
    <t>EQ005</t>
  </si>
  <si>
    <t>EQ006</t>
  </si>
  <si>
    <t>EQ007</t>
  </si>
  <si>
    <t>EQ008</t>
  </si>
  <si>
    <t>EQ009</t>
  </si>
  <si>
    <t>Maintenance Frequency</t>
  </si>
  <si>
    <t>Maintenance Due (days)</t>
  </si>
  <si>
    <t>EQ010</t>
  </si>
  <si>
    <t>EQ011</t>
  </si>
  <si>
    <t>EQ012</t>
  </si>
  <si>
    <t>EQ013</t>
  </si>
  <si>
    <t>EQ014</t>
  </si>
  <si>
    <t>EQ015</t>
  </si>
  <si>
    <t>EQ016</t>
  </si>
  <si>
    <t>EQ017</t>
  </si>
  <si>
    <r>
      <t>Maintenance Type</t>
    </r>
    <r>
      <rPr>
        <sz val="12"/>
        <color rgb="FF0D0D0D"/>
        <rFont val="Arial"/>
        <family val="2"/>
      </rPr>
      <t> (Preventive/Corrective)</t>
    </r>
  </si>
  <si>
    <t>Company Name:</t>
  </si>
  <si>
    <t>Department Name:</t>
  </si>
  <si>
    <t>Maintenance Period:</t>
  </si>
  <si>
    <t>Supervisor:</t>
  </si>
  <si>
    <t>No. of Tasks Completed=</t>
  </si>
  <si>
    <t>Total Overdue Tasks=</t>
  </si>
  <si>
    <t>-</t>
  </si>
  <si>
    <t>Total Equipment=</t>
  </si>
  <si>
    <t>Upcoming Maintenance -Next 30 Days=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</si>
</sst>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dd"/>
  </numFmts>
  <fonts count="9">
    <font>
      <sz val="11"/>
      <color theme="1"/>
      <name val="Calibri"/>
      <family val="2"/>
      <scheme val="minor"/>
    </font>
    <font>
      <sz val="12"/>
      <color rgb="FF0D0D0D"/>
      <name val="Segoe UI"/>
      <family val="2"/>
    </font>
    <font>
      <sz val="12"/>
      <color rgb="FF0D0D0D"/>
      <name val="Arial"/>
      <family val="2"/>
    </font>
    <font>
      <sz val="12"/>
      <color theme="1"/>
      <name val="Arial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Segoe UI.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71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0" xfId="0" applyFont="1"/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1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strike val="0"/>
        <outline val="0"/>
        <shadow val="0"/>
        <u val="none"/>
        <vertAlign val="baseline"/>
        <sz val="13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numFmt numFmtId="19" formatCode="dd/mm/yy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9" formatCode="dd/mm/yy"/>
      <alignment horizontal="left" vertical="bottom" textRotation="0" wrapText="0" indent="0" justifyLastLine="0" shrinkToFit="0" readingOrder="0"/>
    </dxf>
    <dxf>
      <numFmt numFmtId="19" formatCode="dd/mm/yy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L52" totalsRowShown="0" headerRowDxfId="38" dataDxfId="90">
  <autoFilter ref="B12:L52"/>
  <tableColumns count="11">
    <tableColumn id="1" name="Equipment ID" dataDxfId="89"/>
    <tableColumn id="2" name="Equipment Name" dataDxfId="88"/>
    <tableColumn id="3" name="Location" dataDxfId="87"/>
    <tableColumn id="4" name="Last Maintenance Date" dataDxfId="86"/>
    <tableColumn id="5" name="Next Maintenance Due" dataDxfId="85"/>
    <tableColumn id="6" name="Maintenance Type" dataDxfId="84"/>
    <tableColumn id="7" name="Technician/Service Provider" dataDxfId="83"/>
    <tableColumn id="8" name="Status" dataDxfId="82"/>
    <tableColumn id="9" name="Remarks" dataDxfId="81"/>
    <tableColumn id="11" name="Maintenance Frequency" dataDxfId="80"/>
    <tableColumn id="10" name="Maintenance Due (days)" dataDxfId="79">
      <calculatedColumnFormula>IF(E13&lt;&gt;"", E13+K13, "")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2"/>
  <sheetViews>
    <sheetView showGridLines="0" tabSelected="1" zoomScaleNormal="100" workbookViewId="0">
      <selection activeCell="F19" sqref="F19"/>
    </sheetView>
  </sheetViews>
  <sheetFormatPr defaultRowHeight="15"/>
  <cols>
    <col min="1" max="1" width="4" customWidth="1"/>
    <col min="2" max="2" width="29" customWidth="1"/>
    <col min="3" max="7" width="25.7109375" customWidth="1"/>
    <col min="8" max="8" width="27.85546875" customWidth="1"/>
    <col min="9" max="11" width="25.7109375" customWidth="1"/>
    <col min="12" max="12" width="26.85546875" customWidth="1"/>
  </cols>
  <sheetData>
    <row r="1" spans="2:12">
      <c r="B1" s="1"/>
      <c r="C1" s="1"/>
      <c r="D1" s="1"/>
      <c r="E1" s="1"/>
      <c r="F1" s="1"/>
      <c r="G1" s="1"/>
      <c r="H1" s="1"/>
      <c r="I1" s="1"/>
      <c r="J1" s="1"/>
      <c r="K1" s="1"/>
    </row>
    <row r="2" spans="2:12" ht="39" customHeight="1" thickBot="1">
      <c r="B2" s="14" t="s">
        <v>0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2:12" ht="15.75" thickTop="1">
      <c r="B3" s="1"/>
      <c r="C3" s="1"/>
      <c r="D3" s="1"/>
      <c r="E3" s="1"/>
      <c r="F3" s="1"/>
      <c r="G3" s="1"/>
      <c r="H3" s="1"/>
      <c r="I3" s="1"/>
      <c r="J3" s="1"/>
      <c r="K3" s="1"/>
    </row>
    <row r="4" spans="2:12" s="7" customFormat="1" ht="24.95" customHeight="1">
      <c r="B4" s="4" t="s">
        <v>46</v>
      </c>
      <c r="C4" s="5"/>
      <c r="D4" s="5"/>
      <c r="E4" s="6" t="s">
        <v>45</v>
      </c>
      <c r="F4" s="6"/>
      <c r="G4" s="5"/>
      <c r="H4" s="5"/>
      <c r="I4" s="6" t="s">
        <v>54</v>
      </c>
      <c r="J4" s="6"/>
      <c r="K4" s="13">
        <f ca="1">COUNTIFS(F13:F52, "&gt;"&amp;TODAY(), F13:F52, "&lt;="&amp;TODAY()+30)</f>
        <v>29</v>
      </c>
    </row>
    <row r="5" spans="2:12" s="7" customFormat="1" ht="24.95" customHeight="1">
      <c r="B5" s="4" t="s">
        <v>47</v>
      </c>
      <c r="C5" s="5"/>
      <c r="D5" s="5"/>
      <c r="E5" s="6" t="s">
        <v>7</v>
      </c>
      <c r="F5" s="6"/>
      <c r="G5" s="5"/>
      <c r="H5" s="5"/>
      <c r="I5" s="4"/>
      <c r="J5" s="4"/>
      <c r="K5" s="4"/>
    </row>
    <row r="6" spans="2:12" s="7" customFormat="1" ht="24.95" customHeight="1">
      <c r="B6" s="4" t="s">
        <v>3</v>
      </c>
      <c r="C6" s="5"/>
      <c r="D6" s="5"/>
      <c r="E6" s="6" t="s">
        <v>50</v>
      </c>
      <c r="F6" s="6"/>
      <c r="G6" s="10">
        <f>COUNTIF(Table1[Status],"Completed")</f>
        <v>2</v>
      </c>
      <c r="H6" s="10"/>
      <c r="I6" s="4"/>
      <c r="J6" s="4"/>
      <c r="K6" s="4"/>
    </row>
    <row r="7" spans="2:12" s="7" customFormat="1" ht="24.95" customHeight="1">
      <c r="B7" s="4" t="s">
        <v>48</v>
      </c>
      <c r="C7" s="5"/>
      <c r="D7" s="5"/>
      <c r="E7" s="6" t="s">
        <v>51</v>
      </c>
      <c r="F7" s="6"/>
      <c r="G7" s="11">
        <f ca="1">COUNTIFS(F13:F52, "&lt;"&amp;TODAY(), I13:I52, "&lt;&gt;Completed")</f>
        <v>1</v>
      </c>
      <c r="H7" s="11"/>
      <c r="I7" s="4"/>
      <c r="J7" s="4"/>
      <c r="K7" s="4"/>
    </row>
    <row r="8" spans="2:12" s="7" customFormat="1" ht="24.95" customHeight="1">
      <c r="B8" s="4" t="s">
        <v>49</v>
      </c>
      <c r="C8" s="5"/>
      <c r="D8" s="5"/>
      <c r="E8" s="4"/>
      <c r="F8" s="8" t="s">
        <v>53</v>
      </c>
      <c r="G8" s="11">
        <f>COUNTA(Table1[Equipment ID])</f>
        <v>17</v>
      </c>
      <c r="H8" s="11"/>
      <c r="I8" s="4"/>
      <c r="J8" s="12"/>
      <c r="K8" s="4"/>
    </row>
    <row r="9" spans="2:12">
      <c r="B9" s="1"/>
      <c r="C9" s="1"/>
      <c r="D9" s="1"/>
      <c r="E9" s="1"/>
      <c r="F9" s="1"/>
      <c r="G9" s="1"/>
      <c r="H9" s="1"/>
      <c r="I9" s="1"/>
      <c r="J9" s="1"/>
      <c r="K9" s="1"/>
    </row>
    <row r="10" spans="2:12" ht="17.25">
      <c r="B10" s="9" t="s">
        <v>28</v>
      </c>
      <c r="C10" s="1"/>
      <c r="D10" s="1"/>
      <c r="E10" s="1"/>
      <c r="F10" s="1"/>
      <c r="G10" s="1"/>
      <c r="H10" s="1"/>
      <c r="I10" s="1"/>
      <c r="J10" s="1"/>
      <c r="K10" s="1"/>
    </row>
    <row r="11" spans="2:12"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2:12" s="16" customFormat="1" ht="35.1" customHeight="1">
      <c r="B12" s="15" t="s">
        <v>1</v>
      </c>
      <c r="C12" s="15" t="s">
        <v>2</v>
      </c>
      <c r="D12" s="15" t="s">
        <v>3</v>
      </c>
      <c r="E12" s="15" t="s">
        <v>4</v>
      </c>
      <c r="F12" s="15" t="s">
        <v>5</v>
      </c>
      <c r="G12" s="15" t="s">
        <v>6</v>
      </c>
      <c r="H12" s="15" t="s">
        <v>7</v>
      </c>
      <c r="I12" s="15" t="s">
        <v>8</v>
      </c>
      <c r="J12" s="15" t="s">
        <v>9</v>
      </c>
      <c r="K12" s="15" t="s">
        <v>35</v>
      </c>
      <c r="L12" s="15" t="s">
        <v>36</v>
      </c>
    </row>
    <row r="13" spans="2:12" ht="35.1" customHeight="1">
      <c r="B13" s="1" t="s">
        <v>10</v>
      </c>
      <c r="C13" s="1" t="s">
        <v>11</v>
      </c>
      <c r="D13" s="1" t="s">
        <v>12</v>
      </c>
      <c r="E13" s="2">
        <v>45566</v>
      </c>
      <c r="F13" s="2">
        <v>45597</v>
      </c>
      <c r="G13" s="1" t="s">
        <v>13</v>
      </c>
      <c r="H13" s="1" t="s">
        <v>14</v>
      </c>
      <c r="I13" s="1" t="s">
        <v>15</v>
      </c>
      <c r="J13" s="1" t="s">
        <v>16</v>
      </c>
      <c r="K13" s="1">
        <v>15</v>
      </c>
      <c r="L13" s="3">
        <f t="shared" ref="L13:L21" si="0">IF(E13&lt;&gt;"", E13+K13, "")</f>
        <v>45581</v>
      </c>
    </row>
    <row r="14" spans="2:12" ht="35.1" customHeight="1">
      <c r="B14" s="1" t="s">
        <v>17</v>
      </c>
      <c r="C14" s="1" t="s">
        <v>18</v>
      </c>
      <c r="D14" s="1" t="s">
        <v>19</v>
      </c>
      <c r="E14" s="2">
        <v>45575</v>
      </c>
      <c r="F14" s="2">
        <v>45606</v>
      </c>
      <c r="G14" s="1" t="s">
        <v>13</v>
      </c>
      <c r="H14" s="1" t="s">
        <v>20</v>
      </c>
      <c r="I14" s="1" t="s">
        <v>15</v>
      </c>
      <c r="J14" s="1" t="s">
        <v>22</v>
      </c>
      <c r="K14" s="1">
        <v>60</v>
      </c>
      <c r="L14" s="3">
        <f t="shared" si="0"/>
        <v>45635</v>
      </c>
    </row>
    <row r="15" spans="2:12" ht="35.1" customHeight="1">
      <c r="B15" s="1" t="s">
        <v>23</v>
      </c>
      <c r="C15" s="1" t="s">
        <v>24</v>
      </c>
      <c r="D15" s="1" t="s">
        <v>25</v>
      </c>
      <c r="E15" s="2">
        <v>45597</v>
      </c>
      <c r="F15" s="2">
        <v>45628</v>
      </c>
      <c r="G15" s="1" t="s">
        <v>13</v>
      </c>
      <c r="H15" s="1" t="s">
        <v>26</v>
      </c>
      <c r="I15" s="1" t="s">
        <v>21</v>
      </c>
      <c r="J15" s="1" t="s">
        <v>27</v>
      </c>
      <c r="K15" s="1">
        <v>30</v>
      </c>
      <c r="L15" s="3">
        <f t="shared" si="0"/>
        <v>45627</v>
      </c>
    </row>
    <row r="16" spans="2:12" ht="35.1" customHeight="1">
      <c r="B16" s="1" t="s">
        <v>29</v>
      </c>
      <c r="C16" s="1" t="s">
        <v>18</v>
      </c>
      <c r="D16" s="1" t="s">
        <v>19</v>
      </c>
      <c r="E16" s="2">
        <v>45606</v>
      </c>
      <c r="F16" s="2">
        <v>45611</v>
      </c>
      <c r="G16" s="1" t="s">
        <v>13</v>
      </c>
      <c r="H16" s="1"/>
      <c r="I16" s="1" t="s">
        <v>21</v>
      </c>
      <c r="J16" s="1" t="s">
        <v>27</v>
      </c>
      <c r="K16" s="1">
        <v>15</v>
      </c>
      <c r="L16" s="3">
        <f t="shared" si="0"/>
        <v>45621</v>
      </c>
    </row>
    <row r="17" spans="2:12" ht="35.1" customHeight="1">
      <c r="B17" s="1" t="s">
        <v>30</v>
      </c>
      <c r="C17" s="1" t="s">
        <v>18</v>
      </c>
      <c r="D17" s="1" t="s">
        <v>19</v>
      </c>
      <c r="E17" s="2">
        <v>45627</v>
      </c>
      <c r="F17" s="2">
        <v>45641</v>
      </c>
      <c r="G17" s="1" t="s">
        <v>52</v>
      </c>
      <c r="H17" s="1"/>
      <c r="I17" s="1" t="s">
        <v>52</v>
      </c>
      <c r="J17" s="1"/>
      <c r="K17" s="1"/>
      <c r="L17" s="3">
        <f t="shared" si="0"/>
        <v>45627</v>
      </c>
    </row>
    <row r="18" spans="2:12" ht="35.1" customHeight="1">
      <c r="B18" s="1" t="s">
        <v>31</v>
      </c>
      <c r="C18" s="1" t="s">
        <v>18</v>
      </c>
      <c r="D18" s="1" t="s">
        <v>19</v>
      </c>
      <c r="E18" s="2">
        <v>45627</v>
      </c>
      <c r="F18" s="2">
        <v>45641</v>
      </c>
      <c r="G18" s="1" t="s">
        <v>52</v>
      </c>
      <c r="H18" s="1"/>
      <c r="I18" s="1" t="s">
        <v>52</v>
      </c>
      <c r="J18" s="1"/>
      <c r="K18" s="1"/>
      <c r="L18" s="3">
        <f t="shared" si="0"/>
        <v>45627</v>
      </c>
    </row>
    <row r="19" spans="2:12" ht="35.1" customHeight="1">
      <c r="B19" s="1" t="s">
        <v>32</v>
      </c>
      <c r="C19" s="1" t="s">
        <v>18</v>
      </c>
      <c r="D19" s="1" t="s">
        <v>19</v>
      </c>
      <c r="E19" s="2">
        <v>45627</v>
      </c>
      <c r="F19" s="2">
        <v>45641</v>
      </c>
      <c r="G19" s="1" t="s">
        <v>52</v>
      </c>
      <c r="H19" s="2"/>
      <c r="I19" s="1" t="s">
        <v>52</v>
      </c>
      <c r="J19" s="2"/>
      <c r="K19" s="2"/>
      <c r="L19" s="2">
        <f t="shared" si="0"/>
        <v>45627</v>
      </c>
    </row>
    <row r="20" spans="2:12" ht="35.1" customHeight="1">
      <c r="B20" s="1" t="s">
        <v>33</v>
      </c>
      <c r="C20" s="1" t="s">
        <v>18</v>
      </c>
      <c r="D20" s="1" t="s">
        <v>19</v>
      </c>
      <c r="E20" s="2">
        <v>45627</v>
      </c>
      <c r="F20" s="2">
        <v>45641</v>
      </c>
      <c r="G20" s="1" t="s">
        <v>52</v>
      </c>
      <c r="H20" s="2"/>
      <c r="I20" s="1" t="s">
        <v>52</v>
      </c>
      <c r="J20" s="2"/>
      <c r="K20" s="2"/>
      <c r="L20" s="2">
        <f t="shared" si="0"/>
        <v>45627</v>
      </c>
    </row>
    <row r="21" spans="2:12" ht="35.1" customHeight="1">
      <c r="B21" s="1" t="s">
        <v>34</v>
      </c>
      <c r="C21" s="1" t="s">
        <v>18</v>
      </c>
      <c r="D21" s="1" t="s">
        <v>19</v>
      </c>
      <c r="E21" s="2">
        <v>45627</v>
      </c>
      <c r="F21" s="2">
        <v>45641</v>
      </c>
      <c r="G21" s="1" t="s">
        <v>52</v>
      </c>
      <c r="H21" s="2"/>
      <c r="I21" s="1" t="s">
        <v>52</v>
      </c>
      <c r="J21" s="2"/>
      <c r="K21" s="2"/>
      <c r="L21" s="2">
        <f t="shared" si="0"/>
        <v>45627</v>
      </c>
    </row>
    <row r="22" spans="2:12" ht="35.1" customHeight="1">
      <c r="B22" s="1" t="s">
        <v>37</v>
      </c>
      <c r="C22" s="1" t="s">
        <v>18</v>
      </c>
      <c r="D22" s="1" t="s">
        <v>19</v>
      </c>
      <c r="E22" s="2">
        <v>45627</v>
      </c>
      <c r="F22" s="2">
        <v>45641</v>
      </c>
      <c r="G22" s="1" t="s">
        <v>52</v>
      </c>
      <c r="H22" s="2"/>
      <c r="I22" s="1" t="s">
        <v>52</v>
      </c>
      <c r="J22" s="2"/>
      <c r="K22" s="2"/>
      <c r="L22" s="2">
        <f>IF(E22&lt;&gt;"", E22+K22, "")</f>
        <v>45627</v>
      </c>
    </row>
    <row r="23" spans="2:12" ht="35.1" customHeight="1">
      <c r="B23" s="1" t="s">
        <v>38</v>
      </c>
      <c r="C23" s="1" t="s">
        <v>18</v>
      </c>
      <c r="D23" s="1" t="s">
        <v>19</v>
      </c>
      <c r="E23" s="2">
        <v>45627</v>
      </c>
      <c r="F23" s="2">
        <v>45641</v>
      </c>
      <c r="G23" s="1" t="s">
        <v>52</v>
      </c>
      <c r="H23" s="2"/>
      <c r="I23" s="1" t="s">
        <v>52</v>
      </c>
      <c r="J23" s="2"/>
      <c r="K23" s="2"/>
      <c r="L23" s="2">
        <f>IF(E23&lt;&gt;"", E23+K23, "")</f>
        <v>45627</v>
      </c>
    </row>
    <row r="24" spans="2:12" ht="35.1" customHeight="1">
      <c r="B24" s="1" t="s">
        <v>39</v>
      </c>
      <c r="C24" s="1" t="s">
        <v>18</v>
      </c>
      <c r="D24" s="1" t="s">
        <v>19</v>
      </c>
      <c r="E24" s="2">
        <v>45627</v>
      </c>
      <c r="F24" s="2">
        <v>45641</v>
      </c>
      <c r="G24" s="1" t="s">
        <v>52</v>
      </c>
      <c r="H24" s="2"/>
      <c r="I24" s="1" t="s">
        <v>52</v>
      </c>
      <c r="J24" s="2"/>
      <c r="K24" s="2"/>
      <c r="L24" s="2">
        <f>IF(E24&lt;&gt;"", E24+K24, "")</f>
        <v>45627</v>
      </c>
    </row>
    <row r="25" spans="2:12" ht="35.1" customHeight="1">
      <c r="B25" s="1" t="s">
        <v>40</v>
      </c>
      <c r="C25" s="1" t="s">
        <v>18</v>
      </c>
      <c r="D25" s="1" t="s">
        <v>19</v>
      </c>
      <c r="E25" s="2">
        <v>45627</v>
      </c>
      <c r="F25" s="2">
        <v>45641</v>
      </c>
      <c r="G25" s="1" t="s">
        <v>52</v>
      </c>
      <c r="H25" s="2"/>
      <c r="I25" s="1" t="s">
        <v>52</v>
      </c>
      <c r="J25" s="2"/>
      <c r="K25" s="2"/>
      <c r="L25" s="2">
        <f>IF(E25&lt;&gt;"", E25+K25, "")</f>
        <v>45627</v>
      </c>
    </row>
    <row r="26" spans="2:12" ht="35.1" customHeight="1">
      <c r="B26" s="1" t="s">
        <v>41</v>
      </c>
      <c r="C26" s="1" t="s">
        <v>18</v>
      </c>
      <c r="D26" s="1" t="s">
        <v>19</v>
      </c>
      <c r="E26" s="2">
        <v>45627</v>
      </c>
      <c r="F26" s="2">
        <v>45641</v>
      </c>
      <c r="G26" s="1" t="s">
        <v>52</v>
      </c>
      <c r="H26" s="2"/>
      <c r="I26" s="1" t="s">
        <v>52</v>
      </c>
      <c r="J26" s="2"/>
      <c r="K26" s="2"/>
      <c r="L26" s="2">
        <f>IF(E26&lt;&gt;"", E26+K26, "")</f>
        <v>45627</v>
      </c>
    </row>
    <row r="27" spans="2:12" ht="35.1" customHeight="1">
      <c r="B27" s="1" t="s">
        <v>42</v>
      </c>
      <c r="C27" s="1" t="s">
        <v>18</v>
      </c>
      <c r="D27" s="1" t="s">
        <v>19</v>
      </c>
      <c r="E27" s="2">
        <v>45627</v>
      </c>
      <c r="F27" s="2">
        <v>45641</v>
      </c>
      <c r="G27" s="1" t="s">
        <v>52</v>
      </c>
      <c r="H27" s="2"/>
      <c r="I27" s="1" t="s">
        <v>52</v>
      </c>
      <c r="J27" s="2"/>
      <c r="K27" s="2"/>
      <c r="L27" s="2">
        <f>IF(E27&lt;&gt;"", E27+K27, "")</f>
        <v>45627</v>
      </c>
    </row>
    <row r="28" spans="2:12" ht="35.1" customHeight="1">
      <c r="B28" s="1" t="s">
        <v>43</v>
      </c>
      <c r="C28" s="1" t="s">
        <v>18</v>
      </c>
      <c r="D28" s="1" t="s">
        <v>19</v>
      </c>
      <c r="E28" s="2">
        <v>45627</v>
      </c>
      <c r="F28" s="2">
        <v>45641</v>
      </c>
      <c r="G28" s="1" t="s">
        <v>52</v>
      </c>
      <c r="H28" s="2"/>
      <c r="I28" s="1" t="s">
        <v>52</v>
      </c>
      <c r="J28" s="2"/>
      <c r="K28" s="2"/>
      <c r="L28" s="2">
        <f>IF(E28&lt;&gt;"", E28+K28, "")</f>
        <v>45627</v>
      </c>
    </row>
    <row r="29" spans="2:12" ht="35.1" customHeight="1">
      <c r="B29" s="1" t="s">
        <v>44</v>
      </c>
      <c r="C29" s="1" t="s">
        <v>18</v>
      </c>
      <c r="D29" s="1" t="s">
        <v>19</v>
      </c>
      <c r="E29" s="2">
        <v>45627</v>
      </c>
      <c r="F29" s="2">
        <v>45642</v>
      </c>
      <c r="G29" s="1" t="s">
        <v>52</v>
      </c>
      <c r="H29" s="2"/>
      <c r="I29" s="1" t="s">
        <v>52</v>
      </c>
      <c r="J29" s="2"/>
      <c r="K29" s="2"/>
      <c r="L29" s="2">
        <f>IF(E29&lt;&gt;"", E29+K29, "")</f>
        <v>45627</v>
      </c>
    </row>
    <row r="30" spans="2:12" ht="35.1" customHeight="1">
      <c r="B30" s="2"/>
      <c r="C30" s="2"/>
      <c r="D30" s="2"/>
      <c r="E30" s="2"/>
      <c r="F30" s="2">
        <v>45643</v>
      </c>
      <c r="G30" s="1" t="s">
        <v>52</v>
      </c>
      <c r="H30" s="2"/>
      <c r="I30" s="1" t="s">
        <v>52</v>
      </c>
      <c r="J30" s="2"/>
      <c r="K30" s="2"/>
      <c r="L30" s="2" t="str">
        <f>IF(E30&lt;&gt;"", E30+K30, "")</f>
        <v/>
      </c>
    </row>
    <row r="31" spans="2:12" ht="35.1" customHeight="1">
      <c r="B31" s="2"/>
      <c r="C31" s="2"/>
      <c r="D31" s="2"/>
      <c r="E31" s="2"/>
      <c r="F31" s="2">
        <v>45644</v>
      </c>
      <c r="G31" s="1" t="s">
        <v>52</v>
      </c>
      <c r="H31" s="2"/>
      <c r="I31" s="1" t="s">
        <v>52</v>
      </c>
      <c r="J31" s="2"/>
      <c r="K31" s="2"/>
      <c r="L31" s="2" t="str">
        <f>IF(E31&lt;&gt;"", E31+K31, "")</f>
        <v/>
      </c>
    </row>
    <row r="32" spans="2:12" ht="35.1" customHeight="1">
      <c r="B32" s="2"/>
      <c r="C32" s="2"/>
      <c r="D32" s="2"/>
      <c r="E32" s="2"/>
      <c r="F32" s="2">
        <v>45645</v>
      </c>
      <c r="G32" s="1" t="s">
        <v>52</v>
      </c>
      <c r="H32" s="2"/>
      <c r="I32" s="1" t="s">
        <v>52</v>
      </c>
      <c r="J32" s="2"/>
      <c r="K32" s="2"/>
      <c r="L32" s="2" t="str">
        <f>IF(E32&lt;&gt;"", E32+K32, "")</f>
        <v/>
      </c>
    </row>
    <row r="33" spans="2:12" ht="35.1" customHeight="1">
      <c r="B33" s="2"/>
      <c r="C33" s="2"/>
      <c r="D33" s="2"/>
      <c r="E33" s="2"/>
      <c r="F33" s="2">
        <v>45646</v>
      </c>
      <c r="G33" s="1" t="s">
        <v>52</v>
      </c>
      <c r="H33" s="2"/>
      <c r="I33" s="1" t="s">
        <v>52</v>
      </c>
      <c r="J33" s="2"/>
      <c r="K33" s="2"/>
      <c r="L33" s="2" t="str">
        <f>IF(E33&lt;&gt;"", E33+K33, "")</f>
        <v/>
      </c>
    </row>
    <row r="34" spans="2:12" ht="35.1" customHeight="1">
      <c r="B34" s="2"/>
      <c r="C34" s="2"/>
      <c r="D34" s="2"/>
      <c r="E34" s="2"/>
      <c r="F34" s="2">
        <v>45647</v>
      </c>
      <c r="G34" s="1" t="s">
        <v>52</v>
      </c>
      <c r="H34" s="2"/>
      <c r="I34" s="1" t="s">
        <v>52</v>
      </c>
      <c r="J34" s="2"/>
      <c r="K34" s="2"/>
      <c r="L34" s="2" t="str">
        <f>IF(E34&lt;&gt;"", E34+K34, "")</f>
        <v/>
      </c>
    </row>
    <row r="35" spans="2:12" ht="35.1" customHeight="1">
      <c r="B35" s="2"/>
      <c r="C35" s="2"/>
      <c r="D35" s="2"/>
      <c r="E35" s="2"/>
      <c r="F35" s="2">
        <v>45648</v>
      </c>
      <c r="G35" s="1" t="s">
        <v>52</v>
      </c>
      <c r="H35" s="2"/>
      <c r="I35" s="1" t="s">
        <v>52</v>
      </c>
      <c r="J35" s="2"/>
      <c r="K35" s="2"/>
      <c r="L35" s="2" t="str">
        <f>IF(E35&lt;&gt;"", E35+K35, "")</f>
        <v/>
      </c>
    </row>
    <row r="36" spans="2:12" ht="35.1" customHeight="1">
      <c r="B36" s="2"/>
      <c r="C36" s="2"/>
      <c r="D36" s="2"/>
      <c r="E36" s="2"/>
      <c r="F36" s="2">
        <v>45649</v>
      </c>
      <c r="G36" s="1" t="s">
        <v>52</v>
      </c>
      <c r="H36" s="2"/>
      <c r="I36" s="1" t="s">
        <v>52</v>
      </c>
      <c r="J36" s="2"/>
      <c r="K36" s="2"/>
      <c r="L36" s="2" t="str">
        <f>IF(E36&lt;&gt;"", E36+K36, "")</f>
        <v/>
      </c>
    </row>
    <row r="37" spans="2:12" ht="35.1" customHeight="1">
      <c r="B37" s="2"/>
      <c r="C37" s="2"/>
      <c r="D37" s="2"/>
      <c r="E37" s="2"/>
      <c r="F37" s="2">
        <v>45650</v>
      </c>
      <c r="G37" s="1" t="s">
        <v>52</v>
      </c>
      <c r="H37" s="2"/>
      <c r="I37" s="1" t="s">
        <v>52</v>
      </c>
      <c r="J37" s="2"/>
      <c r="K37" s="2"/>
      <c r="L37" s="2" t="str">
        <f>IF(E37&lt;&gt;"", E37+K37, "")</f>
        <v/>
      </c>
    </row>
    <row r="38" spans="2:12" ht="35.1" customHeight="1">
      <c r="B38" s="2"/>
      <c r="C38" s="2"/>
      <c r="D38" s="2"/>
      <c r="E38" s="2"/>
      <c r="F38" s="2">
        <v>45651</v>
      </c>
      <c r="G38" s="1" t="s">
        <v>52</v>
      </c>
      <c r="H38" s="2"/>
      <c r="I38" s="1" t="s">
        <v>52</v>
      </c>
      <c r="J38" s="2"/>
      <c r="K38" s="2"/>
      <c r="L38" s="2" t="str">
        <f>IF(E38&lt;&gt;"", E38+K38, "")</f>
        <v/>
      </c>
    </row>
    <row r="39" spans="2:12" ht="35.1" customHeight="1">
      <c r="B39" s="2"/>
      <c r="C39" s="2"/>
      <c r="D39" s="2"/>
      <c r="E39" s="2"/>
      <c r="F39" s="2">
        <v>45652</v>
      </c>
      <c r="G39" s="1" t="s">
        <v>52</v>
      </c>
      <c r="H39" s="2"/>
      <c r="I39" s="1" t="s">
        <v>52</v>
      </c>
      <c r="J39" s="2"/>
      <c r="K39" s="2"/>
      <c r="L39" s="2" t="str">
        <f>IF(E39&lt;&gt;"", E39+K39, "")</f>
        <v/>
      </c>
    </row>
    <row r="40" spans="2:12" ht="35.1" customHeight="1">
      <c r="B40" s="2"/>
      <c r="C40" s="2"/>
      <c r="D40" s="2"/>
      <c r="E40" s="2"/>
      <c r="F40" s="2">
        <v>45653</v>
      </c>
      <c r="G40" s="1" t="s">
        <v>52</v>
      </c>
      <c r="H40" s="2"/>
      <c r="I40" s="1" t="s">
        <v>52</v>
      </c>
      <c r="J40" s="2"/>
      <c r="K40" s="2"/>
      <c r="L40" s="2" t="str">
        <f>IF(E40&lt;&gt;"", E40+K40, "")</f>
        <v/>
      </c>
    </row>
    <row r="41" spans="2:12" ht="35.1" customHeight="1">
      <c r="B41" s="2"/>
      <c r="C41" s="2"/>
      <c r="D41" s="2"/>
      <c r="E41" s="2"/>
      <c r="F41" s="2">
        <v>45654</v>
      </c>
      <c r="G41" s="1" t="s">
        <v>52</v>
      </c>
      <c r="H41" s="2"/>
      <c r="I41" s="1" t="s">
        <v>52</v>
      </c>
      <c r="J41" s="2"/>
      <c r="K41" s="2"/>
      <c r="L41" s="2" t="str">
        <f>IF(E41&lt;&gt;"", E41+K41, "")</f>
        <v/>
      </c>
    </row>
    <row r="42" spans="2:12" ht="35.1" customHeight="1">
      <c r="B42" s="2"/>
      <c r="C42" s="2"/>
      <c r="D42" s="2"/>
      <c r="E42" s="2"/>
      <c r="F42" s="2">
        <v>45655</v>
      </c>
      <c r="G42" s="1" t="s">
        <v>52</v>
      </c>
      <c r="H42" s="2"/>
      <c r="I42" s="1" t="s">
        <v>52</v>
      </c>
      <c r="J42" s="2"/>
      <c r="K42" s="2"/>
      <c r="L42" s="2" t="str">
        <f>IF(E42&lt;&gt;"", E42+K42, "")</f>
        <v/>
      </c>
    </row>
    <row r="43" spans="2:12" ht="35.1" customHeight="1">
      <c r="B43" s="2"/>
      <c r="C43" s="2"/>
      <c r="D43" s="2"/>
      <c r="E43" s="2"/>
      <c r="F43" s="2">
        <v>45656</v>
      </c>
      <c r="G43" s="1" t="s">
        <v>52</v>
      </c>
      <c r="H43" s="2"/>
      <c r="I43" s="1" t="s">
        <v>52</v>
      </c>
      <c r="J43" s="2"/>
      <c r="K43" s="2"/>
      <c r="L43" s="2" t="str">
        <f>IF(E43&lt;&gt;"", E43+K43, "")</f>
        <v/>
      </c>
    </row>
    <row r="44" spans="2:12" ht="35.1" customHeight="1">
      <c r="B44" s="2"/>
      <c r="C44" s="2"/>
      <c r="D44" s="2"/>
      <c r="E44" s="2"/>
      <c r="F44" s="2">
        <v>45657</v>
      </c>
      <c r="G44" s="1" t="s">
        <v>52</v>
      </c>
      <c r="H44" s="2"/>
      <c r="I44" s="1" t="s">
        <v>52</v>
      </c>
      <c r="J44" s="2"/>
      <c r="K44" s="2"/>
      <c r="L44" s="2" t="str">
        <f>IF(E44&lt;&gt;"", E44+K44, "")</f>
        <v/>
      </c>
    </row>
    <row r="45" spans="2:12" ht="35.1" customHeight="1">
      <c r="B45" s="2"/>
      <c r="C45" s="2"/>
      <c r="D45" s="2"/>
      <c r="E45" s="2"/>
      <c r="F45" s="2">
        <v>45658</v>
      </c>
      <c r="G45" s="1" t="s">
        <v>52</v>
      </c>
      <c r="H45" s="2"/>
      <c r="I45" s="1" t="s">
        <v>52</v>
      </c>
      <c r="J45" s="2"/>
      <c r="K45" s="2"/>
      <c r="L45" s="2" t="str">
        <f>IF(E45&lt;&gt;"", E45+K45, "")</f>
        <v/>
      </c>
    </row>
    <row r="46" spans="2:12" ht="35.1" customHeight="1">
      <c r="B46" s="2"/>
      <c r="C46" s="2"/>
      <c r="D46" s="2"/>
      <c r="E46" s="2"/>
      <c r="F46" s="2">
        <v>45659</v>
      </c>
      <c r="G46" s="1" t="s">
        <v>52</v>
      </c>
      <c r="H46" s="2"/>
      <c r="I46" s="1" t="s">
        <v>52</v>
      </c>
      <c r="J46" s="2"/>
      <c r="K46" s="2"/>
      <c r="L46" s="2" t="str">
        <f>IF(E46&lt;&gt;"", E46+K46, "")</f>
        <v/>
      </c>
    </row>
    <row r="47" spans="2:12" ht="35.1" customHeight="1">
      <c r="B47" s="2"/>
      <c r="C47" s="2"/>
      <c r="D47" s="2"/>
      <c r="E47" s="2"/>
      <c r="F47" s="2">
        <v>45660</v>
      </c>
      <c r="G47" s="1" t="s">
        <v>52</v>
      </c>
      <c r="H47" s="2"/>
      <c r="I47" s="1" t="s">
        <v>52</v>
      </c>
      <c r="J47" s="2"/>
      <c r="K47" s="2"/>
      <c r="L47" s="2" t="str">
        <f>IF(E47&lt;&gt;"", E47+K47, "")</f>
        <v/>
      </c>
    </row>
    <row r="48" spans="2:12" ht="35.1" customHeight="1">
      <c r="B48" s="2"/>
      <c r="C48" s="2"/>
      <c r="D48" s="2"/>
      <c r="E48" s="2"/>
      <c r="F48" s="2">
        <v>45661</v>
      </c>
      <c r="G48" s="1" t="s">
        <v>52</v>
      </c>
      <c r="H48" s="2"/>
      <c r="I48" s="1" t="s">
        <v>52</v>
      </c>
      <c r="J48" s="2"/>
      <c r="K48" s="2"/>
      <c r="L48" s="2" t="str">
        <f>IF(E48&lt;&gt;"", E48+K48, "")</f>
        <v/>
      </c>
    </row>
    <row r="49" spans="2:12" ht="35.1" customHeight="1">
      <c r="B49" s="2"/>
      <c r="C49" s="2"/>
      <c r="D49" s="2"/>
      <c r="E49" s="2"/>
      <c r="F49" s="2">
        <v>45662</v>
      </c>
      <c r="G49" s="1" t="s">
        <v>52</v>
      </c>
      <c r="H49" s="2"/>
      <c r="I49" s="1" t="s">
        <v>52</v>
      </c>
      <c r="J49" s="2"/>
      <c r="K49" s="2"/>
      <c r="L49" s="2" t="str">
        <f>IF(E49&lt;&gt;"", E49+K49, "")</f>
        <v/>
      </c>
    </row>
    <row r="50" spans="2:12" ht="35.1" customHeight="1">
      <c r="B50" s="2"/>
      <c r="C50" s="2"/>
      <c r="D50" s="2"/>
      <c r="E50" s="2"/>
      <c r="F50" s="2">
        <v>45663</v>
      </c>
      <c r="G50" s="1" t="s">
        <v>52</v>
      </c>
      <c r="H50" s="2"/>
      <c r="I50" s="1" t="s">
        <v>52</v>
      </c>
      <c r="J50" s="2"/>
      <c r="K50" s="2"/>
      <c r="L50" s="2" t="str">
        <f>IF(E50&lt;&gt;"", E50+K50, "")</f>
        <v/>
      </c>
    </row>
    <row r="51" spans="2:12" ht="35.1" customHeight="1">
      <c r="B51" s="1"/>
      <c r="C51" s="1"/>
      <c r="D51" s="1"/>
      <c r="E51" s="2"/>
      <c r="F51" s="2">
        <v>45664</v>
      </c>
      <c r="G51" s="1" t="s">
        <v>52</v>
      </c>
      <c r="H51" s="1"/>
      <c r="I51" s="1" t="s">
        <v>52</v>
      </c>
      <c r="J51" s="1"/>
      <c r="K51" s="1"/>
      <c r="L51" s="2" t="str">
        <f>IF(E51&lt;&gt;"", E51+K51, "")</f>
        <v/>
      </c>
    </row>
    <row r="52" spans="2:12" ht="35.1" customHeight="1">
      <c r="B52" s="1"/>
      <c r="C52" s="1"/>
      <c r="D52" s="1"/>
      <c r="E52" s="2"/>
      <c r="F52" s="2">
        <v>45665</v>
      </c>
      <c r="G52" s="1" t="s">
        <v>52</v>
      </c>
      <c r="H52" s="1"/>
      <c r="I52" s="1" t="s">
        <v>52</v>
      </c>
      <c r="J52" s="1"/>
      <c r="K52" s="1"/>
      <c r="L52" s="2" t="str">
        <f>IF(E52&lt;&gt;"", E52+K52, "")</f>
        <v/>
      </c>
    </row>
  </sheetData>
  <mergeCells count="16">
    <mergeCell ref="G4:H4"/>
    <mergeCell ref="G5:H5"/>
    <mergeCell ref="G6:H6"/>
    <mergeCell ref="G7:H7"/>
    <mergeCell ref="B2:L2"/>
    <mergeCell ref="G8:H8"/>
    <mergeCell ref="I4:J4"/>
    <mergeCell ref="C4:D4"/>
    <mergeCell ref="C5:D5"/>
    <mergeCell ref="C6:D6"/>
    <mergeCell ref="C7:D7"/>
    <mergeCell ref="C8:D8"/>
    <mergeCell ref="E4:F4"/>
    <mergeCell ref="E5:F5"/>
    <mergeCell ref="E6:F6"/>
    <mergeCell ref="E7:F7"/>
  </mergeCells>
  <conditionalFormatting sqref="B13:L13 G14:G52 I14:I52 H14:H16 F30:F52 H30:H50 J14:L50">
    <cfRule type="expression" dxfId="37" priority="38">
      <formula>AND($F13&lt;TODAY(), $I13&lt;&gt;"Completed")</formula>
    </cfRule>
  </conditionalFormatting>
  <conditionalFormatting sqref="B14:F14">
    <cfRule type="expression" dxfId="36" priority="37">
      <formula>AND($F14&lt;TODAY(), $I14&lt;&gt;"Completed")</formula>
    </cfRule>
  </conditionalFormatting>
  <conditionalFormatting sqref="B15:F15">
    <cfRule type="expression" dxfId="35" priority="36">
      <formula>AND($F15&lt;TODAY(), $I15&lt;&gt;"Completed")</formula>
    </cfRule>
  </conditionalFormatting>
  <conditionalFormatting sqref="B16:F29">
    <cfRule type="expression" dxfId="34" priority="35">
      <formula>AND($F16&lt;TODAY(), $I16&lt;&gt;"Completed")</formula>
    </cfRule>
  </conditionalFormatting>
  <conditionalFormatting sqref="H17">
    <cfRule type="expression" dxfId="33" priority="34">
      <formula>AND($F17&lt;TODAY(), $I17&lt;&gt;"Completed")</formula>
    </cfRule>
  </conditionalFormatting>
  <conditionalFormatting sqref="H18">
    <cfRule type="expression" dxfId="32" priority="33">
      <formula>AND($F18&lt;TODAY(), $I18&lt;&gt;"Completed")</formula>
    </cfRule>
  </conditionalFormatting>
  <conditionalFormatting sqref="H19">
    <cfRule type="expression" dxfId="31" priority="32">
      <formula>AND($F19&lt;TODAY(), $I19&lt;&gt;"Completed")</formula>
    </cfRule>
  </conditionalFormatting>
  <conditionalFormatting sqref="H20">
    <cfRule type="expression" dxfId="30" priority="31">
      <formula>AND($F20&lt;TODAY(), $I20&lt;&gt;"Completed")</formula>
    </cfRule>
  </conditionalFormatting>
  <conditionalFormatting sqref="H21">
    <cfRule type="expression" dxfId="29" priority="30">
      <formula>AND($F21&lt;TODAY(), $I21&lt;&gt;"Completed")</formula>
    </cfRule>
  </conditionalFormatting>
  <conditionalFormatting sqref="H22">
    <cfRule type="expression" dxfId="28" priority="29">
      <formula>AND($F22&lt;TODAY(), $I22&lt;&gt;"Completed")</formula>
    </cfRule>
  </conditionalFormatting>
  <conditionalFormatting sqref="H23">
    <cfRule type="expression" dxfId="27" priority="28">
      <formula>AND($F23&lt;TODAY(), $I23&lt;&gt;"Completed")</formula>
    </cfRule>
  </conditionalFormatting>
  <conditionalFormatting sqref="H24">
    <cfRule type="expression" dxfId="26" priority="27">
      <formula>AND($F24&lt;TODAY(), $I24&lt;&gt;"Completed")</formula>
    </cfRule>
  </conditionalFormatting>
  <conditionalFormatting sqref="H25">
    <cfRule type="expression" dxfId="25" priority="26">
      <formula>AND($F25&lt;TODAY(), $I25&lt;&gt;"Completed")</formula>
    </cfRule>
  </conditionalFormatting>
  <conditionalFormatting sqref="H26">
    <cfRule type="expression" dxfId="24" priority="25">
      <formula>AND($F26&lt;TODAY(), $I26&lt;&gt;"Completed")</formula>
    </cfRule>
  </conditionalFormatting>
  <conditionalFormatting sqref="H27">
    <cfRule type="expression" dxfId="23" priority="24">
      <formula>AND($F27&lt;TODAY(), $I27&lt;&gt;"Completed")</formula>
    </cfRule>
  </conditionalFormatting>
  <conditionalFormatting sqref="H28">
    <cfRule type="expression" dxfId="22" priority="23">
      <formula>AND($F28&lt;TODAY(), $I28&lt;&gt;"Completed")</formula>
    </cfRule>
  </conditionalFormatting>
  <conditionalFormatting sqref="H29">
    <cfRule type="expression" dxfId="21" priority="22">
      <formula>AND($F29&lt;TODAY(), $I29&lt;&gt;"Completed")</formula>
    </cfRule>
  </conditionalFormatting>
  <conditionalFormatting sqref="B30:E30">
    <cfRule type="expression" dxfId="20" priority="21">
      <formula>AND($F30&lt;TODAY(), $I30&lt;&gt;"Completed")</formula>
    </cfRule>
  </conditionalFormatting>
  <conditionalFormatting sqref="B31:E31">
    <cfRule type="expression" dxfId="19" priority="20">
      <formula>AND($F31&lt;TODAY(), $I31&lt;&gt;"Completed")</formula>
    </cfRule>
  </conditionalFormatting>
  <conditionalFormatting sqref="B32:E32">
    <cfRule type="expression" dxfId="18" priority="19">
      <formula>AND($F32&lt;TODAY(), $I32&lt;&gt;"Completed")</formula>
    </cfRule>
  </conditionalFormatting>
  <conditionalFormatting sqref="B33:E33">
    <cfRule type="expression" dxfId="17" priority="18">
      <formula>AND($F33&lt;TODAY(), $I33&lt;&gt;"Completed")</formula>
    </cfRule>
  </conditionalFormatting>
  <conditionalFormatting sqref="B34:E34">
    <cfRule type="expression" dxfId="16" priority="17">
      <formula>AND($F34&lt;TODAY(), $I34&lt;&gt;"Completed")</formula>
    </cfRule>
  </conditionalFormatting>
  <conditionalFormatting sqref="B35:E35">
    <cfRule type="expression" dxfId="15" priority="16">
      <formula>AND($F35&lt;TODAY(), $I35&lt;&gt;"Completed")</formula>
    </cfRule>
  </conditionalFormatting>
  <conditionalFormatting sqref="B36:E36">
    <cfRule type="expression" dxfId="14" priority="15">
      <formula>AND($F36&lt;TODAY(), $I36&lt;&gt;"Completed")</formula>
    </cfRule>
  </conditionalFormatting>
  <conditionalFormatting sqref="B37:E37">
    <cfRule type="expression" dxfId="13" priority="14">
      <formula>AND($F37&lt;TODAY(), $I37&lt;&gt;"Completed")</formula>
    </cfRule>
  </conditionalFormatting>
  <conditionalFormatting sqref="B38:E38">
    <cfRule type="expression" dxfId="12" priority="13">
      <formula>AND($F38&lt;TODAY(), $I38&lt;&gt;"Completed")</formula>
    </cfRule>
  </conditionalFormatting>
  <conditionalFormatting sqref="B39:E39">
    <cfRule type="expression" dxfId="11" priority="12">
      <formula>AND($F39&lt;TODAY(), $I39&lt;&gt;"Completed")</formula>
    </cfRule>
  </conditionalFormatting>
  <conditionalFormatting sqref="B40:E40">
    <cfRule type="expression" dxfId="10" priority="11">
      <formula>AND($F40&lt;TODAY(), $I40&lt;&gt;"Completed")</formula>
    </cfRule>
  </conditionalFormatting>
  <conditionalFormatting sqref="B41:E41">
    <cfRule type="expression" dxfId="9" priority="10">
      <formula>AND($F41&lt;TODAY(), $I41&lt;&gt;"Completed")</formula>
    </cfRule>
  </conditionalFormatting>
  <conditionalFormatting sqref="B42:E42">
    <cfRule type="expression" dxfId="8" priority="9">
      <formula>AND($F42&lt;TODAY(), $I42&lt;&gt;"Completed")</formula>
    </cfRule>
  </conditionalFormatting>
  <conditionalFormatting sqref="B43:E43">
    <cfRule type="expression" dxfId="7" priority="8">
      <formula>AND($F43&lt;TODAY(), $I43&lt;&gt;"Completed")</formula>
    </cfRule>
  </conditionalFormatting>
  <conditionalFormatting sqref="B44:E44">
    <cfRule type="expression" dxfId="6" priority="7">
      <formula>AND($F44&lt;TODAY(), $I44&lt;&gt;"Completed")</formula>
    </cfRule>
  </conditionalFormatting>
  <conditionalFormatting sqref="B45:E45">
    <cfRule type="expression" dxfId="5" priority="6">
      <formula>AND($F45&lt;TODAY(), $I45&lt;&gt;"Completed")</formula>
    </cfRule>
  </conditionalFormatting>
  <conditionalFormatting sqref="B46:E46">
    <cfRule type="expression" dxfId="4" priority="5">
      <formula>AND($F46&lt;TODAY(), $I46&lt;&gt;"Completed")</formula>
    </cfRule>
  </conditionalFormatting>
  <conditionalFormatting sqref="B47:E47">
    <cfRule type="expression" dxfId="3" priority="4">
      <formula>AND($F47&lt;TODAY(), $I47&lt;&gt;"Completed")</formula>
    </cfRule>
  </conditionalFormatting>
  <conditionalFormatting sqref="B48:E48">
    <cfRule type="expression" dxfId="2" priority="3">
      <formula>AND($F48&lt;TODAY(), $I48&lt;&gt;"Completed")</formula>
    </cfRule>
  </conditionalFormatting>
  <conditionalFormatting sqref="B49:E49">
    <cfRule type="expression" dxfId="1" priority="2">
      <formula>AND($F49&lt;TODAY(), $I49&lt;&gt;"Completed")</formula>
    </cfRule>
  </conditionalFormatting>
  <conditionalFormatting sqref="B50:E50">
    <cfRule type="expression" dxfId="0" priority="1">
      <formula>AND($F50&lt;TODAY(), $I50&lt;&gt;"Completed")</formula>
    </cfRule>
  </conditionalFormatting>
  <dataValidations count="3">
    <dataValidation allowBlank="1" showInputMessage="1" showErrorMessage="1" prompt="Equipment Maintenance Log draft, ideal for tracking maintenance tasks, schedules, and equipment status. It can be implemented in Excel or Google Sheets for organized record-keeping." sqref="B2"/>
    <dataValidation type="list" allowBlank="1" showInputMessage="1" showErrorMessage="1" sqref="G13:G52">
      <formula1>"Preventive, Corrective, Emergency, -"</formula1>
    </dataValidation>
    <dataValidation type="list" allowBlank="1" showInputMessage="1" showErrorMessage="1" sqref="I13:I52">
      <formula1>"Completed, Pending, Overdue, -"</formula1>
    </dataValidation>
  </dataValidations>
  <pageMargins left="0.25" right="0.25" top="0.75" bottom="0.75" header="0.3" footer="0.3"/>
  <pageSetup paperSize="9" scale="4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Maintenance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2024-12-01T17:32:03Z</cp:lastPrinted>
  <dcterms:created xsi:type="dcterms:W3CDTF">2024-12-01T16:38:46Z</dcterms:created>
  <dcterms:modified xsi:type="dcterms:W3CDTF">2024-12-01T17:32:45Z</dcterms:modified>
</cp:coreProperties>
</file>